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PRES" sheetId="1" r:id="rId1"/>
    <sheet name="DEL" sheetId="2" r:id="rId2"/>
    <sheet name="ALT DEL" sheetId="3" r:id="rId3"/>
  </sheets>
  <definedNames/>
  <calcPr fullCalcOnLoad="1"/>
</workbook>
</file>

<file path=xl/sharedStrings.xml><?xml version="1.0" encoding="utf-8"?>
<sst xmlns="http://schemas.openxmlformats.org/spreadsheetml/2006/main" count="2132" uniqueCount="233">
  <si>
    <t>JAMESTOWN Ward 3 E.D. 3, 5</t>
  </si>
  <si>
    <t>JAMESTOWN Ward 4 E.D. 1, 2</t>
  </si>
  <si>
    <t>JAMESTOWN Ward 5 E.D. 4, 5</t>
  </si>
  <si>
    <t>JAMESTOWN Ward 6 E.D. 1, 2</t>
  </si>
  <si>
    <t>KIANTONE E.D. 1, 2</t>
  </si>
  <si>
    <t>NORTH HARMONY E.D. 1, 2</t>
  </si>
  <si>
    <t>POLAND E.D. 1, 2</t>
  </si>
  <si>
    <t>POMFRET E.D. 7, 10</t>
  </si>
  <si>
    <t>PORTLAND E.D. 1, 2, 3</t>
  </si>
  <si>
    <t>RIPLEY E.D. 1, 2, 3</t>
  </si>
  <si>
    <t>SHERIDAN E.D. 1, 2, 3</t>
  </si>
  <si>
    <t>WESTFIELD E.D. 1, 2, 3, 4</t>
  </si>
  <si>
    <t>PRESIDENT OF THE UNITED STATES</t>
  </si>
  <si>
    <t>DELEGATES TO NATIONAL CONVENTION 27th Congressional District</t>
  </si>
  <si>
    <t>VOTE FOR ANY SIX</t>
  </si>
  <si>
    <t>VOTE FOR ANY ONE</t>
  </si>
  <si>
    <t>DEMOCRATIC</t>
  </si>
  <si>
    <t>ALTERNATE DELEGATES TO NATIONAL CONVENTION 27th Congressional District</t>
  </si>
  <si>
    <t>Dennis J Kucinich</t>
  </si>
  <si>
    <t>Joe Lieberman</t>
  </si>
  <si>
    <t>John Edwards</t>
  </si>
  <si>
    <t>Lyndon H LaRouche Jr</t>
  </si>
  <si>
    <t>Howard Dean</t>
  </si>
  <si>
    <t>Al C Sharpton</t>
  </si>
  <si>
    <t>John F Kerry</t>
  </si>
  <si>
    <t>Wesley K Clark</t>
  </si>
  <si>
    <t>Dick Gephardt</t>
  </si>
  <si>
    <t>2A</t>
  </si>
  <si>
    <t>2B</t>
  </si>
  <si>
    <t>2C</t>
  </si>
  <si>
    <t>2D</t>
  </si>
  <si>
    <t>2E</t>
  </si>
  <si>
    <t>2G</t>
  </si>
  <si>
    <t>2H</t>
  </si>
  <si>
    <t>3A</t>
  </si>
  <si>
    <t>3B</t>
  </si>
  <si>
    <t>3C</t>
  </si>
  <si>
    <t>3D</t>
  </si>
  <si>
    <t>3E</t>
  </si>
  <si>
    <t>3G</t>
  </si>
  <si>
    <t>3H</t>
  </si>
  <si>
    <t>3I</t>
  </si>
  <si>
    <t>6C</t>
  </si>
  <si>
    <t>6G</t>
  </si>
  <si>
    <t>6I</t>
  </si>
  <si>
    <t>7C</t>
  </si>
  <si>
    <t>7G</t>
  </si>
  <si>
    <t>7I</t>
  </si>
  <si>
    <t>Mary J Snell-Davis</t>
  </si>
  <si>
    <t>Mary M Martino</t>
  </si>
  <si>
    <t>Lucinda A Ikins-Letro</t>
  </si>
  <si>
    <t>Sally A Smith</t>
  </si>
  <si>
    <t>Evelyn R Ihrke</t>
  </si>
  <si>
    <t>Elyse Nemoyer</t>
  </si>
  <si>
    <t>Kathy Courtney Hochul</t>
  </si>
  <si>
    <t>Michael Kuzma</t>
  </si>
  <si>
    <t>Paul A Tokasz</t>
  </si>
  <si>
    <t>Cesar A Cabrera</t>
  </si>
  <si>
    <t>John A Basar Jr</t>
  </si>
  <si>
    <t>Mark C Poloncarz</t>
  </si>
  <si>
    <t>Barbara Pigeon</t>
  </si>
  <si>
    <t>David J Swarts</t>
  </si>
  <si>
    <t>Lorna C Hill</t>
  </si>
  <si>
    <t xml:space="preserve">Susan Glownia </t>
  </si>
  <si>
    <t>Rosalind M Conti</t>
  </si>
  <si>
    <t>Lorraine Sterling</t>
  </si>
  <si>
    <t>Eileen M English</t>
  </si>
  <si>
    <t>Diane J McMahon</t>
  </si>
  <si>
    <t>Louis Thomas</t>
  </si>
  <si>
    <t>Toni Cudney</t>
  </si>
  <si>
    <t>Joel A Huberman</t>
  </si>
  <si>
    <t>Mary Ann T Peterson</t>
  </si>
  <si>
    <t>Cynthia J Selden</t>
  </si>
  <si>
    <t>Marianne Gawelo</t>
  </si>
  <si>
    <t>John O'Day</t>
  </si>
  <si>
    <t>Amelida Ortiz Weinmann</t>
  </si>
  <si>
    <t>Stephanie Grace Carter</t>
  </si>
  <si>
    <t>Sean R Green</t>
  </si>
  <si>
    <t>Robert W McDonald</t>
  </si>
  <si>
    <t>Joseph E Sweeney</t>
  </si>
  <si>
    <t>Francis J McLaughlin</t>
  </si>
  <si>
    <t>Haroon Rasheed</t>
  </si>
  <si>
    <t>Janet M L Hetzel</t>
  </si>
  <si>
    <t>Michel B Risman</t>
  </si>
  <si>
    <t>Frank C Max Jr</t>
  </si>
  <si>
    <t>Michael Patrick Mirand</t>
  </si>
  <si>
    <t>Wilfredo Tellado</t>
  </si>
  <si>
    <t>Jeff Swiatek</t>
  </si>
  <si>
    <t>Barbara Rudnicki</t>
  </si>
  <si>
    <t>Jeremy C Toth</t>
  </si>
  <si>
    <t>Aniela Baj</t>
  </si>
  <si>
    <t>Cindy Merkling</t>
  </si>
  <si>
    <t>Dorothy Furtney</t>
  </si>
  <si>
    <t>Marcia E Olszewski</t>
  </si>
  <si>
    <t>Janet N Chilelli</t>
  </si>
  <si>
    <t>Denise E O'Donnell</t>
  </si>
  <si>
    <t>Elis A Garvey</t>
  </si>
  <si>
    <t>Esther Rivera</t>
  </si>
  <si>
    <t>8C</t>
  </si>
  <si>
    <t>8E</t>
  </si>
  <si>
    <t>8I</t>
  </si>
  <si>
    <t>BUSTI E.D. 1, 7, 8</t>
  </si>
  <si>
    <t>BUSTI E.D. 2, 3, 5, 9</t>
  </si>
  <si>
    <t>BUSTI E.D. 4, 6</t>
  </si>
  <si>
    <t>CARROLL E.D. 2, 3</t>
  </si>
  <si>
    <t>CHAUTAUQUA E.D. 2, 5</t>
  </si>
  <si>
    <t>DUNKIRK CITY Ward 2 E.D. 3 &amp; 4</t>
  </si>
  <si>
    <t>DUNKIRK CITY Ward 3 E.D. 1 &amp; 2</t>
  </si>
  <si>
    <t>DUNKIRK CITY Ward 4 E.D. 3 &amp; 4</t>
  </si>
  <si>
    <t>ELLICOTT Ward 3 E.D. 2, Ward 4 E.D. 1, 2, 3</t>
  </si>
  <si>
    <t>HANOVER E.D. 5, 6</t>
  </si>
  <si>
    <t>JAMESTOWN Ward 1 E.D. 1, Ward 2 E.D. 1</t>
  </si>
  <si>
    <t>JAMESTOWN Ward 1 E.D. 3, 4</t>
  </si>
  <si>
    <t>JAMESTOWN Ward 2 E.D. 3, 4</t>
  </si>
  <si>
    <t>JAMESTOWN Ward 3 E.D. 2, Ward 6 E.D. 3</t>
  </si>
  <si>
    <t>Total Votes</t>
  </si>
  <si>
    <t>Blank/Void</t>
  </si>
  <si>
    <t>Other</t>
  </si>
  <si>
    <t/>
  </si>
  <si>
    <t>ARKWRIGHT</t>
  </si>
  <si>
    <t>HARMONY E.D. 1</t>
  </si>
  <si>
    <t>Town Total</t>
  </si>
  <si>
    <t>HARMONY E.D. 2</t>
  </si>
  <si>
    <t>JAMESTOWN Ward 1 E.D. 2</t>
  </si>
  <si>
    <t>JAMESTOWN Ward 1 E.D. 5</t>
  </si>
  <si>
    <t>JAMESTOWN Ward 2 E.D. 2</t>
  </si>
  <si>
    <t>CARROLL E.D. 1</t>
  </si>
  <si>
    <t>JAMESTOWN Ward 2 E.D. 5</t>
  </si>
  <si>
    <t>JAMESTOWN Ward 3 E.D. 1</t>
  </si>
  <si>
    <t>CHARLOTTE E.D. 1</t>
  </si>
  <si>
    <t>CHARLOTTE E.D. 2</t>
  </si>
  <si>
    <t>JAMESTOWN Ward 3 E.D. 4</t>
  </si>
  <si>
    <t>CHAUTAUQUA E.D. 1</t>
  </si>
  <si>
    <t>CHAUTAUQUA E.D. 3</t>
  </si>
  <si>
    <t>CHAUTAUQUA E.D. 4</t>
  </si>
  <si>
    <t>JAMESTOWN Ward 4 E.D. 3</t>
  </si>
  <si>
    <t>JAMESTOWN Ward 4 E.D. 4</t>
  </si>
  <si>
    <t>CHERRY CREEK</t>
  </si>
  <si>
    <t>JAMESTOWN Ward 4 E.D. 5</t>
  </si>
  <si>
    <t>CLYMER E.D. 1</t>
  </si>
  <si>
    <t>JAMESTOWN Ward 5 E.D. 1</t>
  </si>
  <si>
    <t>CLYMER E.D. 2</t>
  </si>
  <si>
    <t>JAMESTOWN Ward 5 E.D. 2</t>
  </si>
  <si>
    <t>JAMESTOWN Ward 5 E.D. 3</t>
  </si>
  <si>
    <t>DUNKIRK TOWN E.D. 1</t>
  </si>
  <si>
    <t>DUNKIRK TOWN E.D. 2</t>
  </si>
  <si>
    <t>DUNKIRK CITY Ward 1 E.D. 1</t>
  </si>
  <si>
    <t>DUNKIRK CITY Ward 1 E.D. 2</t>
  </si>
  <si>
    <t>DUNKIRK CITY Ward 1 E.D. 3</t>
  </si>
  <si>
    <t>DUNKIRK CITY Ward 1 E.D. 4</t>
  </si>
  <si>
    <t>JAMESTOWN Ward 6 E.D. 4</t>
  </si>
  <si>
    <t>JAMESTOWN Ward 6 E.D. 5</t>
  </si>
  <si>
    <t>DUNKIRK CITY Ward 2 E.D. 1</t>
  </si>
  <si>
    <t>DUNKIRK CITY Ward 2 E.D. 2</t>
  </si>
  <si>
    <t>City Total</t>
  </si>
  <si>
    <t>MINA</t>
  </si>
  <si>
    <t>DUNKIRK CITY Ward 3 E.D. 3</t>
  </si>
  <si>
    <t>DUNKIRK CITY Ward 3 E.D. 4</t>
  </si>
  <si>
    <t>DUNKIRK CITY Ward 4 E.D. 1</t>
  </si>
  <si>
    <t>DUNKIRK CITY Ward 4 E.D. 2</t>
  </si>
  <si>
    <t>POMFRET E.D. 1</t>
  </si>
  <si>
    <t>POMFRET E.D. 2</t>
  </si>
  <si>
    <t>POMFRET E.D. 3</t>
  </si>
  <si>
    <t>ELLERY E.D. 1</t>
  </si>
  <si>
    <t>POMFRET E.D. 4</t>
  </si>
  <si>
    <t>ELLERY E.D. 2</t>
  </si>
  <si>
    <t>POMFRET E.D. 5</t>
  </si>
  <si>
    <t>ELLERY E.D. 3</t>
  </si>
  <si>
    <t>POMFRET E.D. 6</t>
  </si>
  <si>
    <t>ELLERY E.D. 4</t>
  </si>
  <si>
    <t>ELLERY E.D. 5</t>
  </si>
  <si>
    <t>POMFRET E.D. 8</t>
  </si>
  <si>
    <t>POMFRET E.D. 9</t>
  </si>
  <si>
    <t>ELLICOTT Ward 1 E.D. 1</t>
  </si>
  <si>
    <t>ELLICOTT Ward 1 E.D. 2</t>
  </si>
  <si>
    <t>ELLICOTT Ward 2 E.D. 1</t>
  </si>
  <si>
    <t>ELLICOTT Ward 2 E.D. 2</t>
  </si>
  <si>
    <t>ELLICOTT Ward 3 E.D. 1</t>
  </si>
  <si>
    <t>ELLINGTON</t>
  </si>
  <si>
    <t>SHERMAN</t>
  </si>
  <si>
    <t>FRENCH CREEK</t>
  </si>
  <si>
    <t>STOCKTON E.D. 1</t>
  </si>
  <si>
    <t>GERRY E.D. 1</t>
  </si>
  <si>
    <t>STOCKTON E.D. 2</t>
  </si>
  <si>
    <t>GERRY E.D. 2</t>
  </si>
  <si>
    <t>STOCKTON E.D. 3</t>
  </si>
  <si>
    <t>HANOVER E.D. 1</t>
  </si>
  <si>
    <t>VILLENOVA</t>
  </si>
  <si>
    <t>HANOVER E.D. 2</t>
  </si>
  <si>
    <t>HANOVER E.D. 3</t>
  </si>
  <si>
    <t>HANOVER E.D. 4</t>
  </si>
  <si>
    <t>HANOVER E.D. 7</t>
  </si>
  <si>
    <t>HANOVER E.D. 8</t>
  </si>
  <si>
    <t>Total Towns</t>
  </si>
  <si>
    <t>Total Cities</t>
  </si>
  <si>
    <t>Total County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</si>
  <si>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</si>
  <si>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</si>
  <si>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</si>
  <si>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</si>
  <si>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</si>
  <si>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</si>
  <si>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</si>
  <si>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</si>
  <si>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</si>
  <si>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2I</t>
  </si>
  <si>
    <t>4A</t>
  </si>
  <si>
    <t>4B</t>
  </si>
  <si>
    <t>4C</t>
  </si>
  <si>
    <t>4D</t>
  </si>
  <si>
    <t>4E</t>
  </si>
  <si>
    <t>4G</t>
  </si>
  <si>
    <t>4H</t>
  </si>
  <si>
    <t>4I</t>
  </si>
  <si>
    <t>5A</t>
  </si>
  <si>
    <t>5B</t>
  </si>
  <si>
    <t>5C</t>
  </si>
  <si>
    <t>5D</t>
  </si>
  <si>
    <t>5E</t>
  </si>
  <si>
    <t>5G</t>
  </si>
  <si>
    <t>5H</t>
  </si>
  <si>
    <t>5I</t>
  </si>
  <si>
    <t>6A</t>
  </si>
  <si>
    <t>6B</t>
  </si>
  <si>
    <t>6D</t>
  </si>
  <si>
    <t>6E</t>
  </si>
  <si>
    <t>7A</t>
  </si>
  <si>
    <t>7B</t>
  </si>
  <si>
    <t>8A</t>
  </si>
  <si>
    <t>8B</t>
  </si>
  <si>
    <t>8D</t>
  </si>
  <si>
    <t>8G</t>
  </si>
  <si>
    <t>William L Parment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</si>
</sst>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32"/>
  <sheetViews>
    <sheetView zoomScalePageLayoutView="0" workbookViewId="0" topLeftCell="A91">
      <selection activeCell="F49" sqref="F49"/>
    </sheetView>
  </sheetViews>
  <sheetFormatPr defaultColWidth="20.7109375" defaultRowHeight="12.75" customHeight="1"/>
  <cols>
    <col min="1" max="1" width="30.7109375" style="10" customWidth="1"/>
    <col min="2" max="12" width="5.7109375" style="10" customWidth="1"/>
    <col min="13" max="13" width="5.7109375" style="50" customWidth="1"/>
    <col min="14" max="18" width="5.7109375" style="0" customWidth="1"/>
    <col min="19" max="20" width="20.7109375" style="0" customWidth="1"/>
    <col min="21" max="16384" width="20.7109375" style="10" customWidth="1"/>
  </cols>
  <sheetData>
    <row r="1" spans="1:25" s="8" customFormat="1" ht="63.75" customHeight="1">
      <c r="A1" s="37" t="s">
        <v>12</v>
      </c>
      <c r="B1" s="38" t="s">
        <v>115</v>
      </c>
      <c r="C1" s="38" t="s">
        <v>18</v>
      </c>
      <c r="D1" s="38" t="s">
        <v>19</v>
      </c>
      <c r="E1" s="38" t="s">
        <v>20</v>
      </c>
      <c r="F1" s="38" t="s">
        <v>21</v>
      </c>
      <c r="G1" s="38" t="s">
        <v>22</v>
      </c>
      <c r="H1" s="38" t="s">
        <v>23</v>
      </c>
      <c r="I1" s="38" t="s">
        <v>24</v>
      </c>
      <c r="J1" s="38" t="s">
        <v>26</v>
      </c>
      <c r="K1" s="38" t="s">
        <v>25</v>
      </c>
      <c r="L1" s="38" t="s">
        <v>116</v>
      </c>
      <c r="M1" s="48"/>
      <c r="N1"/>
      <c r="O1"/>
      <c r="P1"/>
      <c r="Q1"/>
      <c r="R1"/>
      <c r="S1"/>
      <c r="T1"/>
      <c r="U1" s="8" t="s">
        <v>118</v>
      </c>
      <c r="V1" s="8" t="s">
        <v>118</v>
      </c>
      <c r="W1" s="8" t="s">
        <v>118</v>
      </c>
      <c r="X1" s="8" t="s">
        <v>118</v>
      </c>
      <c r="Y1" s="8" t="s">
        <v>118</v>
      </c>
    </row>
    <row r="2" spans="1:25" s="9" customFormat="1" ht="12.75" customHeight="1">
      <c r="A2" s="40" t="s">
        <v>15</v>
      </c>
      <c r="B2" s="1" t="s">
        <v>118</v>
      </c>
      <c r="C2" s="1"/>
      <c r="D2" s="1"/>
      <c r="E2" s="1"/>
      <c r="F2" s="1"/>
      <c r="G2" s="1"/>
      <c r="H2" s="1"/>
      <c r="I2" s="1"/>
      <c r="J2" s="1"/>
      <c r="K2" s="1"/>
      <c r="L2" s="1"/>
      <c r="M2" s="49"/>
      <c r="N2"/>
      <c r="O2"/>
      <c r="P2"/>
      <c r="Q2"/>
      <c r="R2"/>
      <c r="S2"/>
      <c r="T2"/>
      <c r="U2" s="9" t="s">
        <v>118</v>
      </c>
      <c r="V2" s="9" t="s">
        <v>118</v>
      </c>
      <c r="W2" s="9" t="s">
        <v>118</v>
      </c>
      <c r="X2" s="9" t="s">
        <v>118</v>
      </c>
      <c r="Y2" s="9" t="s">
        <v>118</v>
      </c>
    </row>
    <row r="3" spans="1:25" s="9" customFormat="1" ht="12.75" customHeight="1" thickBot="1">
      <c r="A3" s="41" t="s">
        <v>16</v>
      </c>
      <c r="B3" s="2" t="s">
        <v>118</v>
      </c>
      <c r="C3" s="2" t="s">
        <v>196</v>
      </c>
      <c r="D3" s="2" t="s">
        <v>197</v>
      </c>
      <c r="E3" s="2" t="s">
        <v>198</v>
      </c>
      <c r="F3" s="2" t="s">
        <v>199</v>
      </c>
      <c r="G3" s="2" t="s">
        <v>200</v>
      </c>
      <c r="H3" s="2" t="s">
        <v>201</v>
      </c>
      <c r="I3" s="2" t="s">
        <v>202</v>
      </c>
      <c r="J3" s="2" t="s">
        <v>203</v>
      </c>
      <c r="K3" s="2" t="s">
        <v>204</v>
      </c>
      <c r="L3" s="2"/>
      <c r="M3" s="49"/>
      <c r="N3"/>
      <c r="O3"/>
      <c r="P3"/>
      <c r="Q3"/>
      <c r="R3"/>
      <c r="S3"/>
      <c r="T3"/>
      <c r="U3" s="9" t="s">
        <v>118</v>
      </c>
      <c r="V3" s="9" t="s">
        <v>118</v>
      </c>
      <c r="W3" s="9" t="s">
        <v>118</v>
      </c>
      <c r="X3" s="9" t="s">
        <v>118</v>
      </c>
      <c r="Y3" s="9" t="s">
        <v>118</v>
      </c>
    </row>
    <row r="4" spans="1:25" ht="12.75" customHeight="1">
      <c r="A4" s="3" t="s">
        <v>119</v>
      </c>
      <c r="B4" s="3">
        <v>31</v>
      </c>
      <c r="C4" s="3">
        <v>0</v>
      </c>
      <c r="D4" s="3">
        <v>0</v>
      </c>
      <c r="E4" s="3">
        <v>13</v>
      </c>
      <c r="F4" s="3">
        <v>0</v>
      </c>
      <c r="G4" s="3">
        <v>1</v>
      </c>
      <c r="H4" s="3">
        <v>0</v>
      </c>
      <c r="I4" s="3">
        <v>13</v>
      </c>
      <c r="J4" s="3">
        <v>1</v>
      </c>
      <c r="K4" s="3">
        <v>1</v>
      </c>
      <c r="L4" s="3">
        <v>2</v>
      </c>
      <c r="M4" s="50">
        <f>SUM(C4:L4)</f>
        <v>31</v>
      </c>
      <c r="U4" s="10" t="s">
        <v>118</v>
      </c>
      <c r="V4" s="10" t="s">
        <v>118</v>
      </c>
      <c r="W4" s="10" t="s">
        <v>118</v>
      </c>
      <c r="X4" s="10" t="s">
        <v>118</v>
      </c>
      <c r="Y4" s="10" t="s">
        <v>118</v>
      </c>
    </row>
    <row r="5" spans="1:25" ht="12.75" customHeight="1">
      <c r="A5" s="42" t="s">
        <v>121</v>
      </c>
      <c r="B5" s="7">
        <f aca="true" t="shared" si="0" ref="B5:L5">SUM(B4)</f>
        <v>31</v>
      </c>
      <c r="C5" s="7">
        <f t="shared" si="0"/>
        <v>0</v>
      </c>
      <c r="D5" s="7">
        <f t="shared" si="0"/>
        <v>0</v>
      </c>
      <c r="E5" s="7">
        <f t="shared" si="0"/>
        <v>13</v>
      </c>
      <c r="F5" s="7">
        <f t="shared" si="0"/>
        <v>0</v>
      </c>
      <c r="G5" s="7">
        <f t="shared" si="0"/>
        <v>1</v>
      </c>
      <c r="H5" s="7">
        <f t="shared" si="0"/>
        <v>0</v>
      </c>
      <c r="I5" s="7">
        <f t="shared" si="0"/>
        <v>13</v>
      </c>
      <c r="J5" s="7">
        <f t="shared" si="0"/>
        <v>1</v>
      </c>
      <c r="K5" s="7">
        <f t="shared" si="0"/>
        <v>1</v>
      </c>
      <c r="L5" s="7">
        <f t="shared" si="0"/>
        <v>2</v>
      </c>
      <c r="M5" s="51">
        <f>SUM(C5:L5)</f>
        <v>31</v>
      </c>
      <c r="U5" s="10" t="s">
        <v>118</v>
      </c>
      <c r="V5" s="10" t="s">
        <v>118</v>
      </c>
      <c r="W5" s="10" t="s">
        <v>118</v>
      </c>
      <c r="X5" s="10" t="s">
        <v>118</v>
      </c>
      <c r="Y5" s="10" t="s">
        <v>118</v>
      </c>
    </row>
    <row r="6" spans="1:25" ht="12.75" customHeight="1">
      <c r="A6" s="5" t="s">
        <v>101</v>
      </c>
      <c r="B6" s="5">
        <v>62</v>
      </c>
      <c r="C6" s="5">
        <v>0</v>
      </c>
      <c r="D6" s="5">
        <v>0</v>
      </c>
      <c r="E6" s="5">
        <v>22</v>
      </c>
      <c r="F6" s="5">
        <v>0</v>
      </c>
      <c r="G6" s="5">
        <v>2</v>
      </c>
      <c r="H6" s="5">
        <v>1</v>
      </c>
      <c r="I6" s="5">
        <v>33</v>
      </c>
      <c r="J6" s="5">
        <v>0</v>
      </c>
      <c r="K6" s="5">
        <v>0</v>
      </c>
      <c r="L6" s="5">
        <v>4</v>
      </c>
      <c r="U6" s="10" t="s">
        <v>118</v>
      </c>
      <c r="V6" s="10" t="s">
        <v>118</v>
      </c>
      <c r="W6" s="10" t="s">
        <v>118</v>
      </c>
      <c r="X6" s="10" t="s">
        <v>118</v>
      </c>
      <c r="Y6" s="10" t="s">
        <v>118</v>
      </c>
    </row>
    <row r="7" spans="1:25" ht="12.75" customHeight="1">
      <c r="A7" s="5" t="s">
        <v>102</v>
      </c>
      <c r="B7" s="5">
        <v>118</v>
      </c>
      <c r="C7" s="5">
        <v>9</v>
      </c>
      <c r="D7" s="5">
        <v>0</v>
      </c>
      <c r="E7" s="5">
        <v>48</v>
      </c>
      <c r="F7" s="5">
        <v>2</v>
      </c>
      <c r="G7" s="5">
        <v>2</v>
      </c>
      <c r="H7" s="5">
        <v>1</v>
      </c>
      <c r="I7" s="5">
        <v>52</v>
      </c>
      <c r="J7" s="5">
        <v>0</v>
      </c>
      <c r="K7" s="5">
        <v>0</v>
      </c>
      <c r="L7" s="5">
        <v>4</v>
      </c>
      <c r="U7" s="10" t="s">
        <v>118</v>
      </c>
      <c r="V7" s="10" t="s">
        <v>118</v>
      </c>
      <c r="W7" s="10" t="s">
        <v>118</v>
      </c>
      <c r="X7" s="10" t="s">
        <v>118</v>
      </c>
      <c r="Y7" s="10" t="s">
        <v>118</v>
      </c>
    </row>
    <row r="8" spans="1:25" ht="12.75" customHeight="1">
      <c r="A8" s="5" t="s">
        <v>103</v>
      </c>
      <c r="B8" s="5">
        <v>40</v>
      </c>
      <c r="C8" s="5">
        <v>0</v>
      </c>
      <c r="D8" s="5">
        <v>1</v>
      </c>
      <c r="E8" s="5">
        <v>13</v>
      </c>
      <c r="F8" s="5">
        <v>0</v>
      </c>
      <c r="G8" s="5">
        <v>0</v>
      </c>
      <c r="H8" s="5">
        <v>1</v>
      </c>
      <c r="I8" s="5">
        <v>21</v>
      </c>
      <c r="J8" s="5">
        <v>2</v>
      </c>
      <c r="K8" s="5">
        <v>2</v>
      </c>
      <c r="L8" s="5">
        <v>0</v>
      </c>
      <c r="U8" s="10" t="s">
        <v>118</v>
      </c>
      <c r="V8" s="10" t="s">
        <v>118</v>
      </c>
      <c r="W8" s="10" t="s">
        <v>118</v>
      </c>
      <c r="X8" s="10" t="s">
        <v>118</v>
      </c>
      <c r="Y8" s="10" t="s">
        <v>118</v>
      </c>
    </row>
    <row r="9" spans="1:25" ht="12.75" customHeight="1">
      <c r="A9" s="43" t="s">
        <v>121</v>
      </c>
      <c r="B9" s="4">
        <f aca="true" t="shared" si="1" ref="B9:L9">SUM(B6:B8)</f>
        <v>220</v>
      </c>
      <c r="C9" s="4">
        <f t="shared" si="1"/>
        <v>9</v>
      </c>
      <c r="D9" s="4">
        <f t="shared" si="1"/>
        <v>1</v>
      </c>
      <c r="E9" s="4">
        <f t="shared" si="1"/>
        <v>83</v>
      </c>
      <c r="F9" s="4">
        <f t="shared" si="1"/>
        <v>2</v>
      </c>
      <c r="G9" s="4">
        <f t="shared" si="1"/>
        <v>4</v>
      </c>
      <c r="H9" s="4">
        <f t="shared" si="1"/>
        <v>3</v>
      </c>
      <c r="I9" s="4">
        <f t="shared" si="1"/>
        <v>106</v>
      </c>
      <c r="J9" s="4">
        <f t="shared" si="1"/>
        <v>2</v>
      </c>
      <c r="K9" s="4">
        <f t="shared" si="1"/>
        <v>2</v>
      </c>
      <c r="L9" s="4">
        <f t="shared" si="1"/>
        <v>8</v>
      </c>
      <c r="M9" s="51">
        <f>SUM(C9:L9)</f>
        <v>220</v>
      </c>
      <c r="U9" s="10" t="s">
        <v>118</v>
      </c>
      <c r="V9" s="10" t="s">
        <v>118</v>
      </c>
      <c r="W9" s="10" t="s">
        <v>118</v>
      </c>
      <c r="X9" s="10" t="s">
        <v>118</v>
      </c>
      <c r="Y9" s="10" t="s">
        <v>118</v>
      </c>
    </row>
    <row r="10" spans="1:25" ht="12.75" customHeight="1">
      <c r="A10" s="5" t="s">
        <v>126</v>
      </c>
      <c r="B10" s="5">
        <v>39</v>
      </c>
      <c r="C10" s="5">
        <v>0</v>
      </c>
      <c r="D10" s="5">
        <v>0</v>
      </c>
      <c r="E10" s="5">
        <v>16</v>
      </c>
      <c r="F10" s="5">
        <v>1</v>
      </c>
      <c r="G10" s="5">
        <v>0</v>
      </c>
      <c r="H10" s="5">
        <v>1</v>
      </c>
      <c r="I10" s="5">
        <v>17</v>
      </c>
      <c r="J10" s="5">
        <v>2</v>
      </c>
      <c r="K10" s="5">
        <v>0</v>
      </c>
      <c r="L10" s="5">
        <v>2</v>
      </c>
      <c r="U10" s="10" t="s">
        <v>118</v>
      </c>
      <c r="V10" s="10" t="s">
        <v>118</v>
      </c>
      <c r="W10" s="10" t="s">
        <v>118</v>
      </c>
      <c r="X10" s="10" t="s">
        <v>118</v>
      </c>
      <c r="Y10" s="10" t="s">
        <v>118</v>
      </c>
    </row>
    <row r="11" spans="1:25" ht="12.75" customHeight="1">
      <c r="A11" s="5" t="s">
        <v>104</v>
      </c>
      <c r="B11" s="5">
        <v>43</v>
      </c>
      <c r="C11" s="5">
        <v>1</v>
      </c>
      <c r="D11" s="5">
        <v>1</v>
      </c>
      <c r="E11" s="5">
        <v>16</v>
      </c>
      <c r="F11" s="5">
        <v>1</v>
      </c>
      <c r="G11" s="5">
        <v>1</v>
      </c>
      <c r="H11" s="5">
        <v>0</v>
      </c>
      <c r="I11" s="5">
        <v>22</v>
      </c>
      <c r="J11" s="5">
        <v>0</v>
      </c>
      <c r="K11" s="5">
        <v>0</v>
      </c>
      <c r="L11" s="5">
        <v>1</v>
      </c>
      <c r="U11" s="10" t="s">
        <v>118</v>
      </c>
      <c r="V11" s="10" t="s">
        <v>118</v>
      </c>
      <c r="W11" s="10" t="s">
        <v>118</v>
      </c>
      <c r="X11" s="10" t="s">
        <v>118</v>
      </c>
      <c r="Y11" s="10" t="s">
        <v>118</v>
      </c>
    </row>
    <row r="12" spans="1:25" ht="12.75" customHeight="1">
      <c r="A12" s="43" t="s">
        <v>121</v>
      </c>
      <c r="B12" s="4">
        <f aca="true" t="shared" si="2" ref="B12:L12">SUM(B10:B11)</f>
        <v>82</v>
      </c>
      <c r="C12" s="4">
        <f t="shared" si="2"/>
        <v>1</v>
      </c>
      <c r="D12" s="4">
        <f t="shared" si="2"/>
        <v>1</v>
      </c>
      <c r="E12" s="4">
        <f t="shared" si="2"/>
        <v>32</v>
      </c>
      <c r="F12" s="4">
        <f t="shared" si="2"/>
        <v>2</v>
      </c>
      <c r="G12" s="4">
        <f t="shared" si="2"/>
        <v>1</v>
      </c>
      <c r="H12" s="4">
        <f t="shared" si="2"/>
        <v>1</v>
      </c>
      <c r="I12" s="4">
        <f t="shared" si="2"/>
        <v>39</v>
      </c>
      <c r="J12" s="4">
        <f t="shared" si="2"/>
        <v>2</v>
      </c>
      <c r="K12" s="4">
        <f t="shared" si="2"/>
        <v>0</v>
      </c>
      <c r="L12" s="4">
        <f t="shared" si="2"/>
        <v>3</v>
      </c>
      <c r="M12" s="51">
        <f>SUM(C12:L12)</f>
        <v>82</v>
      </c>
      <c r="U12" s="10" t="s">
        <v>118</v>
      </c>
      <c r="V12" s="10" t="s">
        <v>118</v>
      </c>
      <c r="W12" s="10" t="s">
        <v>118</v>
      </c>
      <c r="X12" s="10" t="s">
        <v>118</v>
      </c>
      <c r="Y12" s="10" t="s">
        <v>118</v>
      </c>
    </row>
    <row r="13" spans="1:25" ht="12.75" customHeight="1">
      <c r="A13" s="5" t="s">
        <v>129</v>
      </c>
      <c r="B13" s="5">
        <v>26</v>
      </c>
      <c r="C13" s="5">
        <v>0</v>
      </c>
      <c r="D13" s="5">
        <v>0</v>
      </c>
      <c r="E13" s="5">
        <v>14</v>
      </c>
      <c r="F13" s="5">
        <v>1</v>
      </c>
      <c r="G13" s="5">
        <v>0</v>
      </c>
      <c r="H13" s="5">
        <v>0</v>
      </c>
      <c r="I13" s="5">
        <v>11</v>
      </c>
      <c r="J13" s="5">
        <v>0</v>
      </c>
      <c r="K13" s="5">
        <v>0</v>
      </c>
      <c r="L13" s="5">
        <v>0</v>
      </c>
      <c r="U13" s="10" t="s">
        <v>118</v>
      </c>
      <c r="V13" s="10" t="s">
        <v>118</v>
      </c>
      <c r="W13" s="10" t="s">
        <v>118</v>
      </c>
      <c r="X13" s="10" t="s">
        <v>118</v>
      </c>
      <c r="Y13" s="10" t="s">
        <v>118</v>
      </c>
    </row>
    <row r="14" spans="1:25" ht="12.75" customHeight="1">
      <c r="A14" s="5" t="s">
        <v>130</v>
      </c>
      <c r="B14" s="5">
        <v>11</v>
      </c>
      <c r="C14" s="5">
        <v>1</v>
      </c>
      <c r="D14" s="5">
        <v>0</v>
      </c>
      <c r="E14" s="5">
        <v>3</v>
      </c>
      <c r="F14" s="5">
        <v>0</v>
      </c>
      <c r="G14" s="5">
        <v>0</v>
      </c>
      <c r="H14" s="5">
        <v>0</v>
      </c>
      <c r="I14" s="5">
        <v>7</v>
      </c>
      <c r="J14" s="5">
        <v>0</v>
      </c>
      <c r="K14" s="5">
        <v>0</v>
      </c>
      <c r="L14" s="5">
        <v>0</v>
      </c>
      <c r="U14" s="10" t="s">
        <v>118</v>
      </c>
      <c r="V14" s="10" t="s">
        <v>118</v>
      </c>
      <c r="W14" s="10" t="s">
        <v>118</v>
      </c>
      <c r="X14" s="10" t="s">
        <v>118</v>
      </c>
      <c r="Y14" s="10" t="s">
        <v>118</v>
      </c>
    </row>
    <row r="15" spans="1:25" s="11" customFormat="1" ht="12.75" customHeight="1">
      <c r="A15" s="43" t="s">
        <v>121</v>
      </c>
      <c r="B15" s="4">
        <f aca="true" t="shared" si="3" ref="B15:L15">SUM(B13:B14)</f>
        <v>37</v>
      </c>
      <c r="C15" s="4">
        <f t="shared" si="3"/>
        <v>1</v>
      </c>
      <c r="D15" s="4">
        <f t="shared" si="3"/>
        <v>0</v>
      </c>
      <c r="E15" s="4">
        <f t="shared" si="3"/>
        <v>17</v>
      </c>
      <c r="F15" s="4">
        <f t="shared" si="3"/>
        <v>1</v>
      </c>
      <c r="G15" s="4">
        <f t="shared" si="3"/>
        <v>0</v>
      </c>
      <c r="H15" s="4">
        <f t="shared" si="3"/>
        <v>0</v>
      </c>
      <c r="I15" s="4">
        <f t="shared" si="3"/>
        <v>18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51">
        <f>SUM(C15:L15)</f>
        <v>37</v>
      </c>
      <c r="N15"/>
      <c r="O15"/>
      <c r="P15"/>
      <c r="Q15"/>
      <c r="R15"/>
      <c r="S15"/>
      <c r="T15"/>
      <c r="U15" s="11" t="s">
        <v>118</v>
      </c>
      <c r="V15" s="11" t="s">
        <v>118</v>
      </c>
      <c r="W15" s="11" t="s">
        <v>118</v>
      </c>
      <c r="X15" s="11" t="s">
        <v>118</v>
      </c>
      <c r="Y15" s="11" t="s">
        <v>118</v>
      </c>
    </row>
    <row r="16" spans="1:25" ht="12.75" customHeight="1">
      <c r="A16" s="5" t="s">
        <v>132</v>
      </c>
      <c r="B16" s="5">
        <v>43</v>
      </c>
      <c r="C16" s="5">
        <v>0</v>
      </c>
      <c r="D16" s="5">
        <v>0</v>
      </c>
      <c r="E16" s="5">
        <v>16</v>
      </c>
      <c r="F16" s="5">
        <v>0</v>
      </c>
      <c r="G16" s="5">
        <v>0</v>
      </c>
      <c r="H16" s="5">
        <v>0</v>
      </c>
      <c r="I16" s="5">
        <v>26</v>
      </c>
      <c r="J16" s="5">
        <v>0</v>
      </c>
      <c r="K16" s="5">
        <v>0</v>
      </c>
      <c r="L16" s="5">
        <v>1</v>
      </c>
      <c r="U16" s="10" t="s">
        <v>118</v>
      </c>
      <c r="V16" s="10" t="s">
        <v>118</v>
      </c>
      <c r="W16" s="10" t="s">
        <v>118</v>
      </c>
      <c r="X16" s="10" t="s">
        <v>118</v>
      </c>
      <c r="Y16" s="10" t="s">
        <v>118</v>
      </c>
    </row>
    <row r="17" spans="1:25" ht="12.75" customHeight="1">
      <c r="A17" s="5" t="s">
        <v>105</v>
      </c>
      <c r="B17" s="5">
        <v>45</v>
      </c>
      <c r="C17" s="5">
        <v>1</v>
      </c>
      <c r="D17" s="5">
        <v>0</v>
      </c>
      <c r="E17" s="5">
        <v>12</v>
      </c>
      <c r="F17" s="5">
        <v>1</v>
      </c>
      <c r="G17" s="5">
        <v>0</v>
      </c>
      <c r="H17" s="5">
        <v>1</v>
      </c>
      <c r="I17" s="5">
        <v>28</v>
      </c>
      <c r="J17" s="5">
        <v>0</v>
      </c>
      <c r="K17" s="5">
        <v>1</v>
      </c>
      <c r="L17" s="5">
        <v>1</v>
      </c>
      <c r="U17" s="10" t="s">
        <v>118</v>
      </c>
      <c r="V17" s="10" t="s">
        <v>118</v>
      </c>
      <c r="W17" s="10" t="s">
        <v>118</v>
      </c>
      <c r="X17" s="10" t="s">
        <v>118</v>
      </c>
      <c r="Y17" s="10" t="s">
        <v>118</v>
      </c>
    </row>
    <row r="18" spans="1:25" ht="12.75" customHeight="1">
      <c r="A18" s="5" t="s">
        <v>133</v>
      </c>
      <c r="B18" s="5">
        <v>12</v>
      </c>
      <c r="C18" s="5">
        <v>1</v>
      </c>
      <c r="D18" s="5">
        <v>1</v>
      </c>
      <c r="E18" s="5">
        <v>4</v>
      </c>
      <c r="F18" s="5">
        <v>1</v>
      </c>
      <c r="G18" s="5">
        <v>1</v>
      </c>
      <c r="H18" s="5">
        <v>0</v>
      </c>
      <c r="I18" s="5">
        <v>4</v>
      </c>
      <c r="J18" s="5">
        <v>0</v>
      </c>
      <c r="K18" s="5">
        <v>0</v>
      </c>
      <c r="L18" s="5">
        <v>0</v>
      </c>
      <c r="U18" s="10" t="s">
        <v>118</v>
      </c>
      <c r="V18" s="10" t="s">
        <v>118</v>
      </c>
      <c r="W18" s="10" t="s">
        <v>118</v>
      </c>
      <c r="X18" s="10" t="s">
        <v>118</v>
      </c>
      <c r="Y18" s="10" t="s">
        <v>118</v>
      </c>
    </row>
    <row r="19" spans="1:25" ht="12.75" customHeight="1">
      <c r="A19" s="5" t="s">
        <v>134</v>
      </c>
      <c r="B19" s="5">
        <v>32</v>
      </c>
      <c r="C19" s="5">
        <v>2</v>
      </c>
      <c r="D19" s="5">
        <v>0</v>
      </c>
      <c r="E19" s="5">
        <v>8</v>
      </c>
      <c r="F19" s="5">
        <v>0</v>
      </c>
      <c r="G19" s="5">
        <v>1</v>
      </c>
      <c r="H19" s="5">
        <v>0</v>
      </c>
      <c r="I19" s="5">
        <v>20</v>
      </c>
      <c r="J19" s="5">
        <v>0</v>
      </c>
      <c r="K19" s="5">
        <v>0</v>
      </c>
      <c r="L19" s="5">
        <v>1</v>
      </c>
      <c r="U19" s="10" t="s">
        <v>118</v>
      </c>
      <c r="V19" s="10" t="s">
        <v>118</v>
      </c>
      <c r="W19" s="10" t="s">
        <v>118</v>
      </c>
      <c r="X19" s="10" t="s">
        <v>118</v>
      </c>
      <c r="Y19" s="10" t="s">
        <v>118</v>
      </c>
    </row>
    <row r="20" spans="1:25" s="11" customFormat="1" ht="12.75" customHeight="1">
      <c r="A20" s="42" t="s">
        <v>121</v>
      </c>
      <c r="B20" s="7">
        <f aca="true" t="shared" si="4" ref="B20:L20">SUM(B16:B19)</f>
        <v>132</v>
      </c>
      <c r="C20" s="7">
        <f t="shared" si="4"/>
        <v>4</v>
      </c>
      <c r="D20" s="7">
        <f t="shared" si="4"/>
        <v>1</v>
      </c>
      <c r="E20" s="7">
        <f t="shared" si="4"/>
        <v>40</v>
      </c>
      <c r="F20" s="7">
        <f t="shared" si="4"/>
        <v>2</v>
      </c>
      <c r="G20" s="7">
        <f t="shared" si="4"/>
        <v>2</v>
      </c>
      <c r="H20" s="7">
        <f t="shared" si="4"/>
        <v>1</v>
      </c>
      <c r="I20" s="7">
        <f t="shared" si="4"/>
        <v>78</v>
      </c>
      <c r="J20" s="7">
        <f t="shared" si="4"/>
        <v>0</v>
      </c>
      <c r="K20" s="7">
        <f t="shared" si="4"/>
        <v>1</v>
      </c>
      <c r="L20" s="7">
        <f t="shared" si="4"/>
        <v>3</v>
      </c>
      <c r="M20" s="51">
        <f>SUM(C20:L20)</f>
        <v>132</v>
      </c>
      <c r="N20"/>
      <c r="O20"/>
      <c r="P20"/>
      <c r="Q20"/>
      <c r="R20"/>
      <c r="S20"/>
      <c r="T20"/>
      <c r="U20" s="11" t="s">
        <v>118</v>
      </c>
      <c r="V20" s="11" t="s">
        <v>118</v>
      </c>
      <c r="W20" s="11" t="s">
        <v>118</v>
      </c>
      <c r="X20" s="11" t="s">
        <v>118</v>
      </c>
      <c r="Y20" s="11" t="s">
        <v>118</v>
      </c>
    </row>
    <row r="21" spans="1:25" ht="12.75" customHeight="1">
      <c r="A21" s="5" t="s">
        <v>137</v>
      </c>
      <c r="B21" s="5">
        <v>19</v>
      </c>
      <c r="C21" s="5">
        <v>2</v>
      </c>
      <c r="D21" s="5">
        <v>1</v>
      </c>
      <c r="E21" s="5">
        <v>7</v>
      </c>
      <c r="F21" s="5">
        <v>0</v>
      </c>
      <c r="G21" s="5">
        <v>0</v>
      </c>
      <c r="H21" s="5">
        <v>0</v>
      </c>
      <c r="I21" s="5">
        <v>9</v>
      </c>
      <c r="J21" s="5">
        <v>0</v>
      </c>
      <c r="K21" s="5">
        <v>0</v>
      </c>
      <c r="L21" s="5">
        <v>0</v>
      </c>
      <c r="U21" s="10" t="s">
        <v>118</v>
      </c>
      <c r="V21" s="10" t="s">
        <v>118</v>
      </c>
      <c r="W21" s="10" t="s">
        <v>118</v>
      </c>
      <c r="X21" s="10" t="s">
        <v>118</v>
      </c>
      <c r="Y21" s="10" t="s">
        <v>118</v>
      </c>
    </row>
    <row r="22" spans="1:25" s="11" customFormat="1" ht="12.75" customHeight="1">
      <c r="A22" s="43" t="s">
        <v>121</v>
      </c>
      <c r="B22" s="4">
        <f aca="true" t="shared" si="5" ref="B22:L22">SUM(B21)</f>
        <v>19</v>
      </c>
      <c r="C22" s="4">
        <f t="shared" si="5"/>
        <v>2</v>
      </c>
      <c r="D22" s="4">
        <f t="shared" si="5"/>
        <v>1</v>
      </c>
      <c r="E22" s="4">
        <f t="shared" si="5"/>
        <v>7</v>
      </c>
      <c r="F22" s="4">
        <f t="shared" si="5"/>
        <v>0</v>
      </c>
      <c r="G22" s="4">
        <f t="shared" si="5"/>
        <v>0</v>
      </c>
      <c r="H22" s="4">
        <f t="shared" si="5"/>
        <v>0</v>
      </c>
      <c r="I22" s="4">
        <f t="shared" si="5"/>
        <v>9</v>
      </c>
      <c r="J22" s="4">
        <f t="shared" si="5"/>
        <v>0</v>
      </c>
      <c r="K22" s="4">
        <f t="shared" si="5"/>
        <v>0</v>
      </c>
      <c r="L22" s="4">
        <f t="shared" si="5"/>
        <v>0</v>
      </c>
      <c r="M22" s="51">
        <f>SUM(C22:L22)</f>
        <v>19</v>
      </c>
      <c r="N22"/>
      <c r="O22"/>
      <c r="P22"/>
      <c r="Q22"/>
      <c r="R22"/>
      <c r="S22"/>
      <c r="T22"/>
      <c r="U22" s="11" t="s">
        <v>118</v>
      </c>
      <c r="V22" s="11" t="s">
        <v>118</v>
      </c>
      <c r="W22" s="11" t="s">
        <v>118</v>
      </c>
      <c r="X22" s="11" t="s">
        <v>118</v>
      </c>
      <c r="Y22" s="11" t="s">
        <v>118</v>
      </c>
    </row>
    <row r="23" spans="1:25" ht="12.75" customHeight="1">
      <c r="A23" s="5" t="s">
        <v>139</v>
      </c>
      <c r="B23" s="5">
        <v>20</v>
      </c>
      <c r="C23" s="5">
        <v>1</v>
      </c>
      <c r="D23" s="5">
        <v>0</v>
      </c>
      <c r="E23" s="5">
        <v>7</v>
      </c>
      <c r="F23" s="5">
        <v>0</v>
      </c>
      <c r="G23" s="5">
        <v>0</v>
      </c>
      <c r="H23" s="5">
        <v>0</v>
      </c>
      <c r="I23" s="5">
        <v>12</v>
      </c>
      <c r="J23" s="5">
        <v>0</v>
      </c>
      <c r="K23" s="5">
        <v>0</v>
      </c>
      <c r="L23" s="5">
        <v>0</v>
      </c>
      <c r="U23" s="10" t="s">
        <v>118</v>
      </c>
      <c r="V23" s="10" t="s">
        <v>118</v>
      </c>
      <c r="W23" s="10" t="s">
        <v>118</v>
      </c>
      <c r="X23" s="10" t="s">
        <v>118</v>
      </c>
      <c r="Y23" s="10" t="s">
        <v>118</v>
      </c>
    </row>
    <row r="24" spans="1:25" ht="12.75" customHeight="1">
      <c r="A24" s="5" t="s">
        <v>141</v>
      </c>
      <c r="B24" s="5">
        <v>15</v>
      </c>
      <c r="C24" s="5">
        <v>0</v>
      </c>
      <c r="D24" s="5">
        <v>0</v>
      </c>
      <c r="E24" s="5">
        <v>5</v>
      </c>
      <c r="F24" s="5">
        <v>0</v>
      </c>
      <c r="G24" s="5">
        <v>1</v>
      </c>
      <c r="H24" s="5">
        <v>0</v>
      </c>
      <c r="I24" s="5">
        <v>9</v>
      </c>
      <c r="J24" s="5">
        <v>0</v>
      </c>
      <c r="K24" s="5">
        <v>0</v>
      </c>
      <c r="L24" s="5">
        <v>0</v>
      </c>
      <c r="U24" s="10" t="s">
        <v>118</v>
      </c>
      <c r="V24" s="10" t="s">
        <v>118</v>
      </c>
      <c r="W24" s="10" t="s">
        <v>118</v>
      </c>
      <c r="X24" s="10" t="s">
        <v>118</v>
      </c>
      <c r="Y24" s="10" t="s">
        <v>118</v>
      </c>
    </row>
    <row r="25" spans="1:25" s="11" customFormat="1" ht="12.75" customHeight="1">
      <c r="A25" s="43" t="s">
        <v>121</v>
      </c>
      <c r="B25" s="4">
        <f aca="true" t="shared" si="6" ref="B25:L25">SUM(B23:B24)</f>
        <v>35</v>
      </c>
      <c r="C25" s="4">
        <f t="shared" si="6"/>
        <v>1</v>
      </c>
      <c r="D25" s="4">
        <f t="shared" si="6"/>
        <v>0</v>
      </c>
      <c r="E25" s="4">
        <f t="shared" si="6"/>
        <v>12</v>
      </c>
      <c r="F25" s="4">
        <f t="shared" si="6"/>
        <v>0</v>
      </c>
      <c r="G25" s="4">
        <f t="shared" si="6"/>
        <v>1</v>
      </c>
      <c r="H25" s="4">
        <f t="shared" si="6"/>
        <v>0</v>
      </c>
      <c r="I25" s="4">
        <f t="shared" si="6"/>
        <v>21</v>
      </c>
      <c r="J25" s="4">
        <f t="shared" si="6"/>
        <v>0</v>
      </c>
      <c r="K25" s="4">
        <f t="shared" si="6"/>
        <v>0</v>
      </c>
      <c r="L25" s="4">
        <f t="shared" si="6"/>
        <v>0</v>
      </c>
      <c r="M25" s="51">
        <f>SUM(C25:L25)</f>
        <v>35</v>
      </c>
      <c r="N25"/>
      <c r="O25"/>
      <c r="P25"/>
      <c r="Q25"/>
      <c r="R25"/>
      <c r="S25"/>
      <c r="T25"/>
      <c r="U25" s="11" t="s">
        <v>118</v>
      </c>
      <c r="V25" s="11" t="s">
        <v>118</v>
      </c>
      <c r="W25" s="11" t="s">
        <v>118</v>
      </c>
      <c r="X25" s="11" t="s">
        <v>118</v>
      </c>
      <c r="Y25" s="11" t="s">
        <v>118</v>
      </c>
    </row>
    <row r="26" spans="1:25" ht="12.75" customHeight="1">
      <c r="A26" s="5" t="s">
        <v>144</v>
      </c>
      <c r="B26" s="5">
        <v>48</v>
      </c>
      <c r="C26" s="5">
        <v>0</v>
      </c>
      <c r="D26" s="5">
        <v>0</v>
      </c>
      <c r="E26" s="5">
        <v>12</v>
      </c>
      <c r="F26" s="5">
        <v>1</v>
      </c>
      <c r="G26" s="5">
        <v>1</v>
      </c>
      <c r="H26" s="5">
        <v>2</v>
      </c>
      <c r="I26" s="5">
        <v>31</v>
      </c>
      <c r="J26" s="5">
        <v>0</v>
      </c>
      <c r="K26" s="5">
        <v>1</v>
      </c>
      <c r="L26" s="5">
        <v>0</v>
      </c>
      <c r="U26" s="10" t="s">
        <v>118</v>
      </c>
      <c r="V26" s="10" t="s">
        <v>118</v>
      </c>
      <c r="W26" s="10" t="s">
        <v>118</v>
      </c>
      <c r="X26" s="10" t="s">
        <v>118</v>
      </c>
      <c r="Y26" s="10" t="s">
        <v>118</v>
      </c>
    </row>
    <row r="27" spans="1:25" ht="12.75" customHeight="1">
      <c r="A27" s="5" t="s">
        <v>145</v>
      </c>
      <c r="B27" s="5">
        <v>40</v>
      </c>
      <c r="C27" s="5">
        <v>1</v>
      </c>
      <c r="D27" s="5">
        <v>2</v>
      </c>
      <c r="E27" s="5">
        <v>15</v>
      </c>
      <c r="F27" s="5">
        <v>0</v>
      </c>
      <c r="G27" s="5">
        <v>2</v>
      </c>
      <c r="H27" s="5">
        <v>1</v>
      </c>
      <c r="I27" s="5">
        <v>14</v>
      </c>
      <c r="J27" s="5">
        <v>1</v>
      </c>
      <c r="K27" s="5">
        <v>2</v>
      </c>
      <c r="L27" s="5">
        <v>2</v>
      </c>
      <c r="U27" s="10" t="s">
        <v>118</v>
      </c>
      <c r="V27" s="10" t="s">
        <v>118</v>
      </c>
      <c r="W27" s="10" t="s">
        <v>118</v>
      </c>
      <c r="X27" s="10" t="s">
        <v>118</v>
      </c>
      <c r="Y27" s="10" t="s">
        <v>118</v>
      </c>
    </row>
    <row r="28" spans="1:25" s="11" customFormat="1" ht="12.75" customHeight="1">
      <c r="A28" s="43" t="s">
        <v>121</v>
      </c>
      <c r="B28" s="4">
        <f aca="true" t="shared" si="7" ref="B28:L28">SUM(B26:B27)</f>
        <v>88</v>
      </c>
      <c r="C28" s="4">
        <f t="shared" si="7"/>
        <v>1</v>
      </c>
      <c r="D28" s="4">
        <f t="shared" si="7"/>
        <v>2</v>
      </c>
      <c r="E28" s="4">
        <f t="shared" si="7"/>
        <v>27</v>
      </c>
      <c r="F28" s="4">
        <f t="shared" si="7"/>
        <v>1</v>
      </c>
      <c r="G28" s="4">
        <f t="shared" si="7"/>
        <v>3</v>
      </c>
      <c r="H28" s="4">
        <f t="shared" si="7"/>
        <v>3</v>
      </c>
      <c r="I28" s="4">
        <f t="shared" si="7"/>
        <v>45</v>
      </c>
      <c r="J28" s="4">
        <f t="shared" si="7"/>
        <v>1</v>
      </c>
      <c r="K28" s="4">
        <f t="shared" si="7"/>
        <v>3</v>
      </c>
      <c r="L28" s="4">
        <f t="shared" si="7"/>
        <v>2</v>
      </c>
      <c r="M28" s="51">
        <f>SUM(C28:L28)</f>
        <v>88</v>
      </c>
      <c r="N28"/>
      <c r="O28"/>
      <c r="P28"/>
      <c r="Q28"/>
      <c r="R28"/>
      <c r="S28"/>
      <c r="T28"/>
      <c r="U28" s="11" t="s">
        <v>118</v>
      </c>
      <c r="V28" s="11" t="s">
        <v>118</v>
      </c>
      <c r="W28" s="11" t="s">
        <v>118</v>
      </c>
      <c r="X28" s="11" t="s">
        <v>118</v>
      </c>
      <c r="Y28" s="11" t="s">
        <v>118</v>
      </c>
    </row>
    <row r="29" spans="1:25" ht="12.75" customHeight="1">
      <c r="A29" s="5" t="s">
        <v>146</v>
      </c>
      <c r="B29" s="5">
        <v>26</v>
      </c>
      <c r="C29" s="5">
        <v>3</v>
      </c>
      <c r="D29" s="5">
        <v>1</v>
      </c>
      <c r="E29" s="5">
        <v>7</v>
      </c>
      <c r="F29" s="5">
        <v>0</v>
      </c>
      <c r="G29" s="5">
        <v>0</v>
      </c>
      <c r="H29" s="5">
        <v>0</v>
      </c>
      <c r="I29" s="5">
        <v>13</v>
      </c>
      <c r="J29" s="5">
        <v>0</v>
      </c>
      <c r="K29" s="5">
        <v>1</v>
      </c>
      <c r="L29" s="5">
        <v>1</v>
      </c>
      <c r="U29" s="10" t="s">
        <v>118</v>
      </c>
      <c r="V29" s="10" t="s">
        <v>118</v>
      </c>
      <c r="W29" s="10" t="s">
        <v>118</v>
      </c>
      <c r="X29" s="10" t="s">
        <v>118</v>
      </c>
      <c r="Y29" s="10" t="s">
        <v>118</v>
      </c>
    </row>
    <row r="30" spans="1:25" ht="12.75" customHeight="1">
      <c r="A30" s="5" t="s">
        <v>147</v>
      </c>
      <c r="B30" s="5">
        <v>29</v>
      </c>
      <c r="C30" s="5">
        <v>4</v>
      </c>
      <c r="D30" s="5">
        <v>0</v>
      </c>
      <c r="E30" s="5">
        <v>9</v>
      </c>
      <c r="F30" s="5">
        <v>0</v>
      </c>
      <c r="G30" s="5">
        <v>1</v>
      </c>
      <c r="H30" s="5">
        <v>0</v>
      </c>
      <c r="I30" s="5">
        <v>15</v>
      </c>
      <c r="J30" s="5">
        <v>0</v>
      </c>
      <c r="K30" s="5">
        <v>0</v>
      </c>
      <c r="L30" s="5">
        <v>0</v>
      </c>
      <c r="U30" s="10" t="s">
        <v>118</v>
      </c>
      <c r="V30" s="10" t="s">
        <v>118</v>
      </c>
      <c r="W30" s="10" t="s">
        <v>118</v>
      </c>
      <c r="X30" s="10" t="s">
        <v>118</v>
      </c>
      <c r="Y30" s="10" t="s">
        <v>118</v>
      </c>
    </row>
    <row r="31" spans="1:25" ht="12.75" customHeight="1">
      <c r="A31" s="5" t="s">
        <v>148</v>
      </c>
      <c r="B31" s="5">
        <v>36</v>
      </c>
      <c r="C31" s="5">
        <v>0</v>
      </c>
      <c r="D31" s="5">
        <v>0</v>
      </c>
      <c r="E31" s="5">
        <v>8</v>
      </c>
      <c r="F31" s="5">
        <v>0</v>
      </c>
      <c r="G31" s="5">
        <v>5</v>
      </c>
      <c r="H31" s="5">
        <v>0</v>
      </c>
      <c r="I31" s="5">
        <v>23</v>
      </c>
      <c r="J31" s="5">
        <v>0</v>
      </c>
      <c r="K31" s="5">
        <v>0</v>
      </c>
      <c r="L31" s="5">
        <v>0</v>
      </c>
      <c r="U31" s="10" t="s">
        <v>118</v>
      </c>
      <c r="V31" s="10" t="s">
        <v>118</v>
      </c>
      <c r="W31" s="10" t="s">
        <v>118</v>
      </c>
      <c r="X31" s="10" t="s">
        <v>118</v>
      </c>
      <c r="Y31" s="10" t="s">
        <v>118</v>
      </c>
    </row>
    <row r="32" spans="1:25" ht="12.75" customHeight="1">
      <c r="A32" s="5" t="s">
        <v>149</v>
      </c>
      <c r="B32" s="5">
        <v>32</v>
      </c>
      <c r="C32" s="5">
        <v>0</v>
      </c>
      <c r="D32" s="5">
        <v>0</v>
      </c>
      <c r="E32" s="5">
        <v>8</v>
      </c>
      <c r="F32" s="5">
        <v>1</v>
      </c>
      <c r="G32" s="5">
        <v>1</v>
      </c>
      <c r="H32" s="5">
        <v>0</v>
      </c>
      <c r="I32" s="5">
        <v>22</v>
      </c>
      <c r="J32" s="5">
        <v>0</v>
      </c>
      <c r="K32" s="5">
        <v>0</v>
      </c>
      <c r="L32" s="5">
        <v>0</v>
      </c>
      <c r="U32" s="10" t="s">
        <v>118</v>
      </c>
      <c r="V32" s="10" t="s">
        <v>118</v>
      </c>
      <c r="W32" s="10" t="s">
        <v>118</v>
      </c>
      <c r="X32" s="10" t="s">
        <v>118</v>
      </c>
      <c r="Y32" s="10" t="s">
        <v>118</v>
      </c>
    </row>
    <row r="33" spans="1:25" ht="12.75" customHeight="1">
      <c r="A33" s="5" t="s">
        <v>152</v>
      </c>
      <c r="B33" s="5">
        <v>27</v>
      </c>
      <c r="C33" s="5">
        <v>2</v>
      </c>
      <c r="D33" s="5">
        <v>0</v>
      </c>
      <c r="E33" s="5">
        <v>8</v>
      </c>
      <c r="F33" s="5">
        <v>0</v>
      </c>
      <c r="G33" s="5">
        <v>0</v>
      </c>
      <c r="H33" s="5">
        <v>1</v>
      </c>
      <c r="I33" s="5">
        <v>16</v>
      </c>
      <c r="J33" s="5">
        <v>0</v>
      </c>
      <c r="K33" s="5">
        <v>0</v>
      </c>
      <c r="L33" s="5">
        <v>0</v>
      </c>
      <c r="U33" s="10" t="s">
        <v>118</v>
      </c>
      <c r="V33" s="10" t="s">
        <v>118</v>
      </c>
      <c r="W33" s="10" t="s">
        <v>118</v>
      </c>
      <c r="X33" s="10" t="s">
        <v>118</v>
      </c>
      <c r="Y33" s="10" t="s">
        <v>118</v>
      </c>
    </row>
    <row r="34" spans="1:25" ht="12.75" customHeight="1">
      <c r="A34" s="5" t="s">
        <v>153</v>
      </c>
      <c r="B34" s="5">
        <v>26</v>
      </c>
      <c r="C34" s="5">
        <v>0</v>
      </c>
      <c r="D34" s="5">
        <v>0</v>
      </c>
      <c r="E34" s="5">
        <v>10</v>
      </c>
      <c r="F34" s="5">
        <v>1</v>
      </c>
      <c r="G34" s="5">
        <v>1</v>
      </c>
      <c r="H34" s="5">
        <v>0</v>
      </c>
      <c r="I34" s="5">
        <v>13</v>
      </c>
      <c r="J34" s="5">
        <v>1</v>
      </c>
      <c r="K34" s="5">
        <v>0</v>
      </c>
      <c r="L34" s="5">
        <v>0</v>
      </c>
      <c r="U34" s="10" t="s">
        <v>118</v>
      </c>
      <c r="V34" s="10" t="s">
        <v>118</v>
      </c>
      <c r="W34" s="10" t="s">
        <v>118</v>
      </c>
      <c r="X34" s="10" t="s">
        <v>118</v>
      </c>
      <c r="Y34" s="10" t="s">
        <v>118</v>
      </c>
    </row>
    <row r="35" spans="1:25" ht="12.75" customHeight="1">
      <c r="A35" s="5" t="s">
        <v>106</v>
      </c>
      <c r="B35" s="5">
        <v>85</v>
      </c>
      <c r="C35" s="5">
        <v>2</v>
      </c>
      <c r="D35" s="5">
        <v>0</v>
      </c>
      <c r="E35" s="5">
        <v>32</v>
      </c>
      <c r="F35" s="5">
        <v>0</v>
      </c>
      <c r="G35" s="5">
        <v>2</v>
      </c>
      <c r="H35" s="5">
        <v>2</v>
      </c>
      <c r="I35" s="5">
        <v>47</v>
      </c>
      <c r="J35" s="5">
        <v>0</v>
      </c>
      <c r="K35" s="5">
        <v>0</v>
      </c>
      <c r="L35" s="5">
        <v>0</v>
      </c>
      <c r="U35" s="10" t="s">
        <v>118</v>
      </c>
      <c r="V35" s="10" t="s">
        <v>118</v>
      </c>
      <c r="W35" s="10" t="s">
        <v>118</v>
      </c>
      <c r="X35" s="10" t="s">
        <v>118</v>
      </c>
      <c r="Y35" s="10" t="s">
        <v>118</v>
      </c>
    </row>
    <row r="36" spans="1:25" ht="12.75" customHeight="1">
      <c r="A36" s="5" t="s">
        <v>107</v>
      </c>
      <c r="B36" s="5">
        <v>27</v>
      </c>
      <c r="C36" s="5">
        <v>4</v>
      </c>
      <c r="D36" s="5">
        <v>2</v>
      </c>
      <c r="E36" s="5">
        <v>3</v>
      </c>
      <c r="F36" s="5">
        <v>1</v>
      </c>
      <c r="G36" s="5">
        <v>3</v>
      </c>
      <c r="H36" s="5">
        <v>1</v>
      </c>
      <c r="I36" s="5">
        <v>11</v>
      </c>
      <c r="J36" s="5">
        <v>0</v>
      </c>
      <c r="K36" s="5">
        <v>2</v>
      </c>
      <c r="L36" s="5">
        <v>0</v>
      </c>
      <c r="U36" s="10" t="s">
        <v>118</v>
      </c>
      <c r="V36" s="10" t="s">
        <v>118</v>
      </c>
      <c r="W36" s="10" t="s">
        <v>118</v>
      </c>
      <c r="X36" s="10" t="s">
        <v>118</v>
      </c>
      <c r="Y36" s="10" t="s">
        <v>118</v>
      </c>
    </row>
    <row r="37" spans="1:25" ht="12.75" customHeight="1">
      <c r="A37" s="5" t="s">
        <v>156</v>
      </c>
      <c r="B37" s="5">
        <v>45</v>
      </c>
      <c r="C37" s="5">
        <v>4</v>
      </c>
      <c r="D37" s="5">
        <v>0</v>
      </c>
      <c r="E37" s="5">
        <v>11</v>
      </c>
      <c r="F37" s="5">
        <v>1</v>
      </c>
      <c r="G37" s="5">
        <v>1</v>
      </c>
      <c r="H37" s="5">
        <v>1</v>
      </c>
      <c r="I37" s="5">
        <v>27</v>
      </c>
      <c r="J37" s="5">
        <v>0</v>
      </c>
      <c r="K37" s="5">
        <v>0</v>
      </c>
      <c r="L37" s="5">
        <v>0</v>
      </c>
      <c r="U37" s="10" t="s">
        <v>118</v>
      </c>
      <c r="V37" s="10" t="s">
        <v>118</v>
      </c>
      <c r="W37" s="10" t="s">
        <v>118</v>
      </c>
      <c r="X37" s="10" t="s">
        <v>118</v>
      </c>
      <c r="Y37" s="10" t="s">
        <v>118</v>
      </c>
    </row>
    <row r="38" spans="1:25" ht="12.75" customHeight="1">
      <c r="A38" s="5" t="s">
        <v>157</v>
      </c>
      <c r="B38" s="5">
        <v>30</v>
      </c>
      <c r="C38" s="5">
        <v>1</v>
      </c>
      <c r="D38" s="5">
        <v>0</v>
      </c>
      <c r="E38" s="5">
        <v>11</v>
      </c>
      <c r="F38" s="5">
        <v>0</v>
      </c>
      <c r="G38" s="5">
        <v>0</v>
      </c>
      <c r="H38" s="5">
        <v>0</v>
      </c>
      <c r="I38" s="5">
        <v>17</v>
      </c>
      <c r="J38" s="5">
        <v>1</v>
      </c>
      <c r="K38" s="5">
        <v>0</v>
      </c>
      <c r="L38" s="5">
        <v>0</v>
      </c>
      <c r="U38" s="10" t="s">
        <v>118</v>
      </c>
      <c r="V38" s="10" t="s">
        <v>118</v>
      </c>
      <c r="W38" s="10" t="s">
        <v>118</v>
      </c>
      <c r="X38" s="10" t="s">
        <v>118</v>
      </c>
      <c r="Y38" s="10" t="s">
        <v>118</v>
      </c>
    </row>
    <row r="39" spans="1:25" ht="12.75" customHeight="1">
      <c r="A39" s="5" t="s">
        <v>158</v>
      </c>
      <c r="B39" s="5">
        <v>19</v>
      </c>
      <c r="C39" s="5">
        <v>2</v>
      </c>
      <c r="D39" s="5">
        <v>0</v>
      </c>
      <c r="E39" s="5">
        <v>7</v>
      </c>
      <c r="F39" s="5">
        <v>1</v>
      </c>
      <c r="G39" s="5">
        <v>0</v>
      </c>
      <c r="H39" s="5">
        <v>0</v>
      </c>
      <c r="I39" s="5">
        <v>9</v>
      </c>
      <c r="J39" s="5">
        <v>0</v>
      </c>
      <c r="K39" s="5">
        <v>0</v>
      </c>
      <c r="L39" s="5">
        <v>0</v>
      </c>
      <c r="U39" s="10" t="s">
        <v>118</v>
      </c>
      <c r="V39" s="10" t="s">
        <v>118</v>
      </c>
      <c r="W39" s="10" t="s">
        <v>118</v>
      </c>
      <c r="X39" s="10" t="s">
        <v>118</v>
      </c>
      <c r="Y39" s="10" t="s">
        <v>118</v>
      </c>
    </row>
    <row r="40" spans="1:25" ht="12.75" customHeight="1">
      <c r="A40" s="5" t="s">
        <v>159</v>
      </c>
      <c r="B40" s="5">
        <v>16</v>
      </c>
      <c r="C40" s="5">
        <v>1</v>
      </c>
      <c r="D40" s="5">
        <v>0</v>
      </c>
      <c r="E40" s="5">
        <v>7</v>
      </c>
      <c r="F40" s="5">
        <v>0</v>
      </c>
      <c r="G40" s="5">
        <v>0</v>
      </c>
      <c r="H40" s="5">
        <v>0</v>
      </c>
      <c r="I40" s="5">
        <v>7</v>
      </c>
      <c r="J40" s="5">
        <v>0</v>
      </c>
      <c r="K40" s="5">
        <v>0</v>
      </c>
      <c r="L40" s="5">
        <v>1</v>
      </c>
      <c r="U40" s="10" t="s">
        <v>118</v>
      </c>
      <c r="V40" s="10" t="s">
        <v>118</v>
      </c>
      <c r="W40" s="10" t="s">
        <v>118</v>
      </c>
      <c r="X40" s="10" t="s">
        <v>118</v>
      </c>
      <c r="Y40" s="10" t="s">
        <v>118</v>
      </c>
    </row>
    <row r="41" spans="1:25" ht="12.75" customHeight="1">
      <c r="A41" s="6" t="s">
        <v>108</v>
      </c>
      <c r="B41" s="6">
        <v>63</v>
      </c>
      <c r="C41" s="6">
        <v>1</v>
      </c>
      <c r="D41" s="6">
        <v>0</v>
      </c>
      <c r="E41" s="6">
        <v>17</v>
      </c>
      <c r="F41" s="6">
        <v>1</v>
      </c>
      <c r="G41" s="6">
        <v>2</v>
      </c>
      <c r="H41" s="6">
        <v>0</v>
      </c>
      <c r="I41" s="6">
        <v>39</v>
      </c>
      <c r="J41" s="6">
        <v>2</v>
      </c>
      <c r="K41" s="6">
        <v>0</v>
      </c>
      <c r="L41" s="6">
        <v>1</v>
      </c>
      <c r="U41" s="10" t="s">
        <v>118</v>
      </c>
      <c r="V41" s="10" t="s">
        <v>118</v>
      </c>
      <c r="W41" s="10" t="s">
        <v>118</v>
      </c>
      <c r="X41" s="10" t="s">
        <v>118</v>
      </c>
      <c r="Y41" s="10" t="s">
        <v>118</v>
      </c>
    </row>
    <row r="42" spans="1:25" s="11" customFormat="1" ht="12.75" customHeight="1">
      <c r="A42" s="43" t="s">
        <v>154</v>
      </c>
      <c r="B42" s="4">
        <f aca="true" t="shared" si="8" ref="B42:L42">SUM(B29:B41)</f>
        <v>461</v>
      </c>
      <c r="C42" s="4">
        <f t="shared" si="8"/>
        <v>24</v>
      </c>
      <c r="D42" s="4">
        <f t="shared" si="8"/>
        <v>3</v>
      </c>
      <c r="E42" s="4">
        <f t="shared" si="8"/>
        <v>138</v>
      </c>
      <c r="F42" s="4">
        <f t="shared" si="8"/>
        <v>6</v>
      </c>
      <c r="G42" s="4">
        <f t="shared" si="8"/>
        <v>16</v>
      </c>
      <c r="H42" s="4">
        <f t="shared" si="8"/>
        <v>5</v>
      </c>
      <c r="I42" s="4">
        <f t="shared" si="8"/>
        <v>259</v>
      </c>
      <c r="J42" s="4">
        <f t="shared" si="8"/>
        <v>4</v>
      </c>
      <c r="K42" s="4">
        <f t="shared" si="8"/>
        <v>3</v>
      </c>
      <c r="L42" s="4">
        <f t="shared" si="8"/>
        <v>3</v>
      </c>
      <c r="M42" s="51">
        <f>SUM(C42:L42)</f>
        <v>461</v>
      </c>
      <c r="N42"/>
      <c r="O42"/>
      <c r="P42"/>
      <c r="Q42"/>
      <c r="R42"/>
      <c r="S42"/>
      <c r="T42"/>
      <c r="U42" s="11" t="s">
        <v>118</v>
      </c>
      <c r="V42" s="11" t="s">
        <v>118</v>
      </c>
      <c r="W42" s="11" t="s">
        <v>118</v>
      </c>
      <c r="X42" s="11" t="s">
        <v>118</v>
      </c>
      <c r="Y42" s="11" t="s">
        <v>118</v>
      </c>
    </row>
    <row r="43" spans="1:25" ht="12.75" customHeight="1">
      <c r="A43" s="5" t="s">
        <v>163</v>
      </c>
      <c r="B43" s="5">
        <v>23</v>
      </c>
      <c r="C43" s="5">
        <v>1</v>
      </c>
      <c r="D43" s="5">
        <v>0</v>
      </c>
      <c r="E43" s="5">
        <v>6</v>
      </c>
      <c r="F43" s="5">
        <v>0</v>
      </c>
      <c r="G43" s="5">
        <v>2</v>
      </c>
      <c r="H43" s="5">
        <v>2</v>
      </c>
      <c r="I43" s="5">
        <v>12</v>
      </c>
      <c r="J43" s="5">
        <v>0</v>
      </c>
      <c r="K43" s="5">
        <v>0</v>
      </c>
      <c r="L43" s="5">
        <v>0</v>
      </c>
      <c r="U43" s="10" t="s">
        <v>118</v>
      </c>
      <c r="V43" s="10" t="s">
        <v>118</v>
      </c>
      <c r="W43" s="10" t="s">
        <v>118</v>
      </c>
      <c r="X43" s="10" t="s">
        <v>118</v>
      </c>
      <c r="Y43" s="10" t="s">
        <v>118</v>
      </c>
    </row>
    <row r="44" spans="1:25" ht="12.75" customHeight="1">
      <c r="A44" s="5" t="s">
        <v>165</v>
      </c>
      <c r="B44" s="5">
        <v>20</v>
      </c>
      <c r="C44" s="5">
        <v>1</v>
      </c>
      <c r="D44" s="5">
        <v>0</v>
      </c>
      <c r="E44" s="5">
        <v>3</v>
      </c>
      <c r="F44" s="5">
        <v>0</v>
      </c>
      <c r="G44" s="5">
        <v>0</v>
      </c>
      <c r="H44" s="5">
        <v>0</v>
      </c>
      <c r="I44" s="5">
        <v>16</v>
      </c>
      <c r="J44" s="5">
        <v>0</v>
      </c>
      <c r="K44" s="5">
        <v>0</v>
      </c>
      <c r="L44" s="5">
        <v>0</v>
      </c>
      <c r="U44" s="10" t="s">
        <v>118</v>
      </c>
      <c r="V44" s="10" t="s">
        <v>118</v>
      </c>
      <c r="W44" s="10" t="s">
        <v>118</v>
      </c>
      <c r="X44" s="10" t="s">
        <v>118</v>
      </c>
      <c r="Y44" s="10" t="s">
        <v>118</v>
      </c>
    </row>
    <row r="45" spans="1:25" ht="12.75" customHeight="1">
      <c r="A45" s="5" t="s">
        <v>167</v>
      </c>
      <c r="B45" s="5">
        <v>42</v>
      </c>
      <c r="C45" s="5">
        <v>4</v>
      </c>
      <c r="D45" s="5">
        <v>2</v>
      </c>
      <c r="E45" s="5">
        <v>15</v>
      </c>
      <c r="F45" s="5">
        <v>0</v>
      </c>
      <c r="G45" s="5">
        <v>0</v>
      </c>
      <c r="H45" s="5">
        <v>0</v>
      </c>
      <c r="I45" s="5">
        <v>19</v>
      </c>
      <c r="J45" s="5">
        <v>0</v>
      </c>
      <c r="K45" s="5">
        <v>1</v>
      </c>
      <c r="L45" s="5">
        <v>1</v>
      </c>
      <c r="U45" s="10" t="s">
        <v>118</v>
      </c>
      <c r="V45" s="10" t="s">
        <v>118</v>
      </c>
      <c r="W45" s="10" t="s">
        <v>118</v>
      </c>
      <c r="X45" s="10" t="s">
        <v>118</v>
      </c>
      <c r="Y45" s="10" t="s">
        <v>118</v>
      </c>
    </row>
    <row r="46" spans="1:25" ht="12.75" customHeight="1">
      <c r="A46" s="5" t="s">
        <v>169</v>
      </c>
      <c r="B46" s="5">
        <v>25</v>
      </c>
      <c r="C46" s="5">
        <v>2</v>
      </c>
      <c r="D46" s="5">
        <v>0</v>
      </c>
      <c r="E46" s="5">
        <v>10</v>
      </c>
      <c r="F46" s="5">
        <v>0</v>
      </c>
      <c r="G46" s="5">
        <v>2</v>
      </c>
      <c r="H46" s="5">
        <v>0</v>
      </c>
      <c r="I46" s="5">
        <v>11</v>
      </c>
      <c r="J46" s="5">
        <v>0</v>
      </c>
      <c r="K46" s="5">
        <v>0</v>
      </c>
      <c r="L46" s="5">
        <v>0</v>
      </c>
      <c r="U46" s="10" t="s">
        <v>118</v>
      </c>
      <c r="V46" s="10" t="s">
        <v>118</v>
      </c>
      <c r="W46" s="10" t="s">
        <v>118</v>
      </c>
      <c r="X46" s="10" t="s">
        <v>118</v>
      </c>
      <c r="Y46" s="10" t="s">
        <v>118</v>
      </c>
    </row>
    <row r="47" spans="1:25" ht="12.75" customHeight="1">
      <c r="A47" s="5" t="s">
        <v>170</v>
      </c>
      <c r="B47" s="5">
        <v>19</v>
      </c>
      <c r="C47" s="5">
        <v>2</v>
      </c>
      <c r="D47" s="5">
        <v>0</v>
      </c>
      <c r="E47" s="5">
        <v>5</v>
      </c>
      <c r="F47" s="5">
        <v>0</v>
      </c>
      <c r="G47" s="5">
        <v>1</v>
      </c>
      <c r="H47" s="5">
        <v>0</v>
      </c>
      <c r="I47" s="5">
        <v>11</v>
      </c>
      <c r="J47" s="5">
        <v>0</v>
      </c>
      <c r="K47" s="5">
        <v>0</v>
      </c>
      <c r="L47" s="5">
        <v>0</v>
      </c>
      <c r="U47" s="10" t="s">
        <v>118</v>
      </c>
      <c r="V47" s="10" t="s">
        <v>118</v>
      </c>
      <c r="W47" s="10" t="s">
        <v>118</v>
      </c>
      <c r="X47" s="10" t="s">
        <v>118</v>
      </c>
      <c r="Y47" s="10" t="s">
        <v>118</v>
      </c>
    </row>
    <row r="48" spans="1:25" s="11" customFormat="1" ht="12.75" customHeight="1">
      <c r="A48" s="43" t="s">
        <v>121</v>
      </c>
      <c r="B48" s="4">
        <f aca="true" t="shared" si="9" ref="B48:L48">SUM(B43:B47)</f>
        <v>129</v>
      </c>
      <c r="C48" s="4">
        <f t="shared" si="9"/>
        <v>10</v>
      </c>
      <c r="D48" s="4">
        <f t="shared" si="9"/>
        <v>2</v>
      </c>
      <c r="E48" s="4">
        <f t="shared" si="9"/>
        <v>39</v>
      </c>
      <c r="F48" s="4">
        <f t="shared" si="9"/>
        <v>0</v>
      </c>
      <c r="G48" s="4">
        <f t="shared" si="9"/>
        <v>5</v>
      </c>
      <c r="H48" s="4">
        <f t="shared" si="9"/>
        <v>2</v>
      </c>
      <c r="I48" s="4">
        <f t="shared" si="9"/>
        <v>69</v>
      </c>
      <c r="J48" s="4">
        <f t="shared" si="9"/>
        <v>0</v>
      </c>
      <c r="K48" s="4">
        <f t="shared" si="9"/>
        <v>1</v>
      </c>
      <c r="L48" s="4">
        <f t="shared" si="9"/>
        <v>1</v>
      </c>
      <c r="M48" s="51">
        <f>SUM(C48:L48)</f>
        <v>129</v>
      </c>
      <c r="N48"/>
      <c r="O48"/>
      <c r="P48"/>
      <c r="Q48"/>
      <c r="R48"/>
      <c r="S48"/>
      <c r="T48"/>
      <c r="U48" s="11" t="s">
        <v>118</v>
      </c>
      <c r="V48" s="11" t="s">
        <v>118</v>
      </c>
      <c r="W48" s="11" t="s">
        <v>118</v>
      </c>
      <c r="X48" s="11" t="s">
        <v>118</v>
      </c>
      <c r="Y48" s="11" t="s">
        <v>118</v>
      </c>
    </row>
    <row r="49" spans="1:25" ht="12.75" customHeight="1">
      <c r="A49" s="5" t="s">
        <v>173</v>
      </c>
      <c r="B49" s="5">
        <v>39</v>
      </c>
      <c r="C49" s="5">
        <v>2</v>
      </c>
      <c r="D49" s="5">
        <v>0</v>
      </c>
      <c r="E49" s="5">
        <v>12</v>
      </c>
      <c r="F49" s="5">
        <v>1</v>
      </c>
      <c r="G49" s="5">
        <v>1</v>
      </c>
      <c r="H49" s="5">
        <v>1</v>
      </c>
      <c r="I49" s="5">
        <v>22</v>
      </c>
      <c r="J49" s="5">
        <v>0</v>
      </c>
      <c r="K49" s="5">
        <v>0</v>
      </c>
      <c r="L49" s="5">
        <v>0</v>
      </c>
      <c r="U49" s="10" t="s">
        <v>118</v>
      </c>
      <c r="V49" s="10" t="s">
        <v>118</v>
      </c>
      <c r="W49" s="10" t="s">
        <v>118</v>
      </c>
      <c r="X49" s="10" t="s">
        <v>118</v>
      </c>
      <c r="Y49" s="10" t="s">
        <v>118</v>
      </c>
    </row>
    <row r="50" spans="1:25" ht="12.75" customHeight="1">
      <c r="A50" s="5" t="s">
        <v>174</v>
      </c>
      <c r="B50" s="5">
        <v>37</v>
      </c>
      <c r="C50" s="5">
        <v>1</v>
      </c>
      <c r="D50" s="5">
        <v>2</v>
      </c>
      <c r="E50" s="5">
        <v>9</v>
      </c>
      <c r="F50" s="5">
        <v>0</v>
      </c>
      <c r="G50" s="5">
        <v>0</v>
      </c>
      <c r="H50" s="5">
        <v>0</v>
      </c>
      <c r="I50" s="5">
        <v>23</v>
      </c>
      <c r="J50" s="5">
        <v>0</v>
      </c>
      <c r="K50" s="5">
        <v>0</v>
      </c>
      <c r="L50" s="5">
        <v>2</v>
      </c>
      <c r="U50" s="10" t="s">
        <v>118</v>
      </c>
      <c r="V50" s="10" t="s">
        <v>118</v>
      </c>
      <c r="W50" s="10" t="s">
        <v>118</v>
      </c>
      <c r="X50" s="10" t="s">
        <v>118</v>
      </c>
      <c r="Y50" s="10" t="s">
        <v>118</v>
      </c>
    </row>
    <row r="51" spans="1:25" ht="12.75" customHeight="1">
      <c r="A51" s="5" t="s">
        <v>175</v>
      </c>
      <c r="B51" s="5">
        <v>51</v>
      </c>
      <c r="C51" s="5">
        <v>1</v>
      </c>
      <c r="D51" s="5">
        <v>0</v>
      </c>
      <c r="E51" s="5">
        <v>21</v>
      </c>
      <c r="F51" s="5">
        <v>0</v>
      </c>
      <c r="G51" s="5">
        <v>3</v>
      </c>
      <c r="H51" s="5">
        <v>0</v>
      </c>
      <c r="I51" s="5">
        <v>26</v>
      </c>
      <c r="J51" s="5">
        <v>0</v>
      </c>
      <c r="K51" s="5">
        <v>0</v>
      </c>
      <c r="L51" s="5">
        <v>0</v>
      </c>
      <c r="U51" s="10" t="s">
        <v>118</v>
      </c>
      <c r="V51" s="10" t="s">
        <v>118</v>
      </c>
      <c r="W51" s="10" t="s">
        <v>118</v>
      </c>
      <c r="X51" s="10" t="s">
        <v>118</v>
      </c>
      <c r="Y51" s="10" t="s">
        <v>118</v>
      </c>
    </row>
    <row r="52" spans="1:25" ht="12.75" customHeight="1">
      <c r="A52" s="5" t="s">
        <v>176</v>
      </c>
      <c r="B52" s="5">
        <v>18</v>
      </c>
      <c r="C52" s="5">
        <v>1</v>
      </c>
      <c r="D52" s="5">
        <v>0</v>
      </c>
      <c r="E52" s="5">
        <v>4</v>
      </c>
      <c r="F52" s="5">
        <v>0</v>
      </c>
      <c r="G52" s="5">
        <v>1</v>
      </c>
      <c r="H52" s="5">
        <v>0</v>
      </c>
      <c r="I52" s="5">
        <v>12</v>
      </c>
      <c r="J52" s="5">
        <v>0</v>
      </c>
      <c r="K52" s="5">
        <v>0</v>
      </c>
      <c r="L52" s="5">
        <v>0</v>
      </c>
      <c r="U52" s="10" t="s">
        <v>118</v>
      </c>
      <c r="V52" s="10" t="s">
        <v>118</v>
      </c>
      <c r="W52" s="10" t="s">
        <v>118</v>
      </c>
      <c r="X52" s="10" t="s">
        <v>118</v>
      </c>
      <c r="Y52" s="10" t="s">
        <v>118</v>
      </c>
    </row>
    <row r="53" spans="1:25" ht="12.75" customHeight="1">
      <c r="A53" s="5" t="s">
        <v>177</v>
      </c>
      <c r="B53" s="5">
        <v>54</v>
      </c>
      <c r="C53" s="5">
        <v>0</v>
      </c>
      <c r="D53" s="5">
        <v>0</v>
      </c>
      <c r="E53" s="5">
        <v>18</v>
      </c>
      <c r="F53" s="5">
        <v>1</v>
      </c>
      <c r="G53" s="5">
        <v>2</v>
      </c>
      <c r="H53" s="5">
        <v>0</v>
      </c>
      <c r="I53" s="5">
        <v>29</v>
      </c>
      <c r="J53" s="5">
        <v>1</v>
      </c>
      <c r="K53" s="5">
        <v>2</v>
      </c>
      <c r="L53" s="5">
        <v>1</v>
      </c>
      <c r="U53" s="10" t="s">
        <v>118</v>
      </c>
      <c r="V53" s="10" t="s">
        <v>118</v>
      </c>
      <c r="W53" s="10" t="s">
        <v>118</v>
      </c>
      <c r="X53" s="10" t="s">
        <v>118</v>
      </c>
      <c r="Y53" s="10" t="s">
        <v>118</v>
      </c>
    </row>
    <row r="54" spans="1:25" ht="12.75" customHeight="1">
      <c r="A54" s="5" t="s">
        <v>109</v>
      </c>
      <c r="B54" s="5">
        <v>51</v>
      </c>
      <c r="C54" s="5">
        <v>1</v>
      </c>
      <c r="D54" s="5">
        <v>0</v>
      </c>
      <c r="E54" s="5">
        <v>17</v>
      </c>
      <c r="F54" s="5">
        <v>0</v>
      </c>
      <c r="G54" s="5">
        <v>1</v>
      </c>
      <c r="H54" s="5">
        <v>0</v>
      </c>
      <c r="I54" s="5">
        <v>32</v>
      </c>
      <c r="J54" s="5">
        <v>0</v>
      </c>
      <c r="K54" s="5">
        <v>0</v>
      </c>
      <c r="L54" s="5">
        <v>0</v>
      </c>
      <c r="U54" s="10" t="s">
        <v>118</v>
      </c>
      <c r="V54" s="10" t="s">
        <v>118</v>
      </c>
      <c r="W54" s="10" t="s">
        <v>118</v>
      </c>
      <c r="X54" s="10" t="s">
        <v>118</v>
      </c>
      <c r="Y54" s="10" t="s">
        <v>118</v>
      </c>
    </row>
    <row r="55" spans="1:25" s="11" customFormat="1" ht="12.75" customHeight="1">
      <c r="A55" s="43" t="s">
        <v>121</v>
      </c>
      <c r="B55" s="4">
        <f aca="true" t="shared" si="10" ref="B55:L55">SUM(B49:B54)</f>
        <v>250</v>
      </c>
      <c r="C55" s="4">
        <f t="shared" si="10"/>
        <v>6</v>
      </c>
      <c r="D55" s="4">
        <f t="shared" si="10"/>
        <v>2</v>
      </c>
      <c r="E55" s="4">
        <f t="shared" si="10"/>
        <v>81</v>
      </c>
      <c r="F55" s="4">
        <f t="shared" si="10"/>
        <v>2</v>
      </c>
      <c r="G55" s="4">
        <f t="shared" si="10"/>
        <v>8</v>
      </c>
      <c r="H55" s="4">
        <f t="shared" si="10"/>
        <v>1</v>
      </c>
      <c r="I55" s="4">
        <f t="shared" si="10"/>
        <v>144</v>
      </c>
      <c r="J55" s="4">
        <f t="shared" si="10"/>
        <v>1</v>
      </c>
      <c r="K55" s="4">
        <f t="shared" si="10"/>
        <v>2</v>
      </c>
      <c r="L55" s="4">
        <f t="shared" si="10"/>
        <v>3</v>
      </c>
      <c r="M55" s="51">
        <f>SUM(C55:L55)</f>
        <v>250</v>
      </c>
      <c r="N55"/>
      <c r="O55"/>
      <c r="P55"/>
      <c r="Q55"/>
      <c r="R55"/>
      <c r="S55"/>
      <c r="T55"/>
      <c r="U55" s="11" t="s">
        <v>118</v>
      </c>
      <c r="V55" s="11" t="s">
        <v>118</v>
      </c>
      <c r="W55" s="11" t="s">
        <v>118</v>
      </c>
      <c r="X55" s="11" t="s">
        <v>118</v>
      </c>
      <c r="Y55" s="11" t="s">
        <v>118</v>
      </c>
    </row>
    <row r="56" spans="1:25" ht="12.75" customHeight="1">
      <c r="A56" s="5" t="s">
        <v>178</v>
      </c>
      <c r="B56" s="5">
        <v>47</v>
      </c>
      <c r="C56" s="5">
        <v>1</v>
      </c>
      <c r="D56" s="5">
        <v>0</v>
      </c>
      <c r="E56" s="5">
        <v>18</v>
      </c>
      <c r="F56" s="5">
        <v>0</v>
      </c>
      <c r="G56" s="5">
        <v>5</v>
      </c>
      <c r="H56" s="5">
        <v>0</v>
      </c>
      <c r="I56" s="5">
        <v>23</v>
      </c>
      <c r="J56" s="5">
        <v>0</v>
      </c>
      <c r="K56" s="5">
        <v>0</v>
      </c>
      <c r="L56" s="5">
        <v>0</v>
      </c>
      <c r="U56" s="10" t="s">
        <v>118</v>
      </c>
      <c r="V56" s="10" t="s">
        <v>118</v>
      </c>
      <c r="W56" s="10" t="s">
        <v>118</v>
      </c>
      <c r="X56" s="10" t="s">
        <v>118</v>
      </c>
      <c r="Y56" s="10" t="s">
        <v>118</v>
      </c>
    </row>
    <row r="57" spans="1:25" s="11" customFormat="1" ht="12.75" customHeight="1">
      <c r="A57" s="43" t="s">
        <v>121</v>
      </c>
      <c r="B57" s="4">
        <f aca="true" t="shared" si="11" ref="B57:L57">SUM(B56)</f>
        <v>47</v>
      </c>
      <c r="C57" s="4">
        <f t="shared" si="11"/>
        <v>1</v>
      </c>
      <c r="D57" s="4">
        <f t="shared" si="11"/>
        <v>0</v>
      </c>
      <c r="E57" s="4">
        <f t="shared" si="11"/>
        <v>18</v>
      </c>
      <c r="F57" s="4">
        <f t="shared" si="11"/>
        <v>0</v>
      </c>
      <c r="G57" s="4">
        <f t="shared" si="11"/>
        <v>5</v>
      </c>
      <c r="H57" s="4">
        <f t="shared" si="11"/>
        <v>0</v>
      </c>
      <c r="I57" s="4">
        <f t="shared" si="11"/>
        <v>23</v>
      </c>
      <c r="J57" s="4">
        <f t="shared" si="11"/>
        <v>0</v>
      </c>
      <c r="K57" s="4">
        <f t="shared" si="11"/>
        <v>0</v>
      </c>
      <c r="L57" s="4">
        <f t="shared" si="11"/>
        <v>0</v>
      </c>
      <c r="M57" s="51">
        <f>SUM(C57:L57)</f>
        <v>47</v>
      </c>
      <c r="N57"/>
      <c r="O57"/>
      <c r="P57"/>
      <c r="Q57"/>
      <c r="R57"/>
      <c r="S57"/>
      <c r="T57"/>
      <c r="U57" s="11" t="s">
        <v>118</v>
      </c>
      <c r="V57" s="11" t="s">
        <v>118</v>
      </c>
      <c r="W57" s="11" t="s">
        <v>118</v>
      </c>
      <c r="X57" s="11" t="s">
        <v>118</v>
      </c>
      <c r="Y57" s="11" t="s">
        <v>118</v>
      </c>
    </row>
    <row r="58" spans="1:25" ht="12.75" customHeight="1">
      <c r="A58" s="5" t="s">
        <v>180</v>
      </c>
      <c r="B58" s="5">
        <v>12</v>
      </c>
      <c r="C58" s="5">
        <v>0</v>
      </c>
      <c r="D58" s="5">
        <v>0</v>
      </c>
      <c r="E58" s="5">
        <v>4</v>
      </c>
      <c r="F58" s="5">
        <v>0</v>
      </c>
      <c r="G58" s="5">
        <v>0</v>
      </c>
      <c r="H58" s="5">
        <v>0</v>
      </c>
      <c r="I58" s="5">
        <v>8</v>
      </c>
      <c r="J58" s="5">
        <v>0</v>
      </c>
      <c r="K58" s="5">
        <v>0</v>
      </c>
      <c r="L58" s="5">
        <v>0</v>
      </c>
      <c r="U58" s="10" t="s">
        <v>118</v>
      </c>
      <c r="V58" s="10" t="s">
        <v>118</v>
      </c>
      <c r="W58" s="10" t="s">
        <v>118</v>
      </c>
      <c r="X58" s="10" t="s">
        <v>118</v>
      </c>
      <c r="Y58" s="10" t="s">
        <v>118</v>
      </c>
    </row>
    <row r="59" spans="1:25" s="11" customFormat="1" ht="12.75" customHeight="1">
      <c r="A59" s="43" t="s">
        <v>121</v>
      </c>
      <c r="B59" s="4">
        <f aca="true" t="shared" si="12" ref="B59:L59">SUM(B58)</f>
        <v>12</v>
      </c>
      <c r="C59" s="4">
        <f t="shared" si="12"/>
        <v>0</v>
      </c>
      <c r="D59" s="4">
        <f t="shared" si="12"/>
        <v>0</v>
      </c>
      <c r="E59" s="4">
        <f t="shared" si="12"/>
        <v>4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8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51">
        <f>SUM(C59:L59)</f>
        <v>12</v>
      </c>
      <c r="N59"/>
      <c r="O59"/>
      <c r="P59"/>
      <c r="Q59"/>
      <c r="R59"/>
      <c r="S59"/>
      <c r="T59"/>
      <c r="U59" s="11" t="s">
        <v>118</v>
      </c>
      <c r="V59" s="11" t="s">
        <v>118</v>
      </c>
      <c r="W59" s="11" t="s">
        <v>118</v>
      </c>
      <c r="X59" s="11" t="s">
        <v>118</v>
      </c>
      <c r="Y59" s="11" t="s">
        <v>118</v>
      </c>
    </row>
    <row r="60" spans="1:25" ht="12.75" customHeight="1">
      <c r="A60" s="5" t="s">
        <v>182</v>
      </c>
      <c r="B60" s="5">
        <v>29</v>
      </c>
      <c r="C60" s="5">
        <v>1</v>
      </c>
      <c r="D60" s="5">
        <v>1</v>
      </c>
      <c r="E60" s="5">
        <v>9</v>
      </c>
      <c r="F60" s="5">
        <v>0</v>
      </c>
      <c r="G60" s="5">
        <v>0</v>
      </c>
      <c r="H60" s="5">
        <v>1</v>
      </c>
      <c r="I60" s="5">
        <v>14</v>
      </c>
      <c r="J60" s="5">
        <v>1</v>
      </c>
      <c r="K60" s="5">
        <v>1</v>
      </c>
      <c r="L60" s="5">
        <v>1</v>
      </c>
      <c r="U60" s="10" t="s">
        <v>118</v>
      </c>
      <c r="V60" s="10" t="s">
        <v>118</v>
      </c>
      <c r="W60" s="10" t="s">
        <v>118</v>
      </c>
      <c r="X60" s="10" t="s">
        <v>118</v>
      </c>
      <c r="Y60" s="10" t="s">
        <v>118</v>
      </c>
    </row>
    <row r="61" spans="1:25" ht="12.75" customHeight="1">
      <c r="A61" s="6" t="s">
        <v>184</v>
      </c>
      <c r="B61" s="6">
        <v>25</v>
      </c>
      <c r="C61" s="6">
        <v>4</v>
      </c>
      <c r="D61" s="6">
        <v>1</v>
      </c>
      <c r="E61" s="6">
        <v>7</v>
      </c>
      <c r="F61" s="6">
        <v>0</v>
      </c>
      <c r="G61" s="6">
        <v>0</v>
      </c>
      <c r="H61" s="6">
        <v>0</v>
      </c>
      <c r="I61" s="6">
        <v>13</v>
      </c>
      <c r="J61" s="6">
        <v>0</v>
      </c>
      <c r="K61" s="6">
        <v>0</v>
      </c>
      <c r="L61" s="6">
        <v>0</v>
      </c>
      <c r="U61" s="10" t="s">
        <v>118</v>
      </c>
      <c r="V61" s="10" t="s">
        <v>118</v>
      </c>
      <c r="W61" s="10" t="s">
        <v>118</v>
      </c>
      <c r="X61" s="10" t="s">
        <v>118</v>
      </c>
      <c r="Y61" s="10" t="s">
        <v>118</v>
      </c>
    </row>
    <row r="62" spans="1:25" s="11" customFormat="1" ht="12.75" customHeight="1">
      <c r="A62" s="43" t="s">
        <v>121</v>
      </c>
      <c r="B62" s="4">
        <f aca="true" t="shared" si="13" ref="B62:L62">SUM(B60:B61)</f>
        <v>54</v>
      </c>
      <c r="C62" s="4">
        <f t="shared" si="13"/>
        <v>5</v>
      </c>
      <c r="D62" s="4">
        <f t="shared" si="13"/>
        <v>2</v>
      </c>
      <c r="E62" s="4">
        <f t="shared" si="13"/>
        <v>16</v>
      </c>
      <c r="F62" s="4">
        <f t="shared" si="13"/>
        <v>0</v>
      </c>
      <c r="G62" s="4">
        <f t="shared" si="13"/>
        <v>0</v>
      </c>
      <c r="H62" s="4">
        <f t="shared" si="13"/>
        <v>1</v>
      </c>
      <c r="I62" s="4">
        <f t="shared" si="13"/>
        <v>27</v>
      </c>
      <c r="J62" s="4">
        <f t="shared" si="13"/>
        <v>1</v>
      </c>
      <c r="K62" s="4">
        <f t="shared" si="13"/>
        <v>1</v>
      </c>
      <c r="L62" s="4">
        <f t="shared" si="13"/>
        <v>1</v>
      </c>
      <c r="M62" s="51">
        <f>SUM(C62:L62)</f>
        <v>54</v>
      </c>
      <c r="N62"/>
      <c r="O62"/>
      <c r="P62"/>
      <c r="Q62"/>
      <c r="R62"/>
      <c r="S62"/>
      <c r="T62"/>
      <c r="U62" s="11" t="s">
        <v>118</v>
      </c>
      <c r="V62" s="11" t="s">
        <v>118</v>
      </c>
      <c r="W62" s="11" t="s">
        <v>118</v>
      </c>
      <c r="X62" s="11" t="s">
        <v>118</v>
      </c>
      <c r="Y62" s="11" t="s">
        <v>118</v>
      </c>
    </row>
    <row r="63" spans="1:25" ht="12.75" customHeight="1">
      <c r="A63" s="5" t="s">
        <v>186</v>
      </c>
      <c r="B63" s="5">
        <v>28</v>
      </c>
      <c r="C63" s="5">
        <v>0</v>
      </c>
      <c r="D63" s="5">
        <v>1</v>
      </c>
      <c r="E63" s="5">
        <v>14</v>
      </c>
      <c r="F63" s="5">
        <v>0</v>
      </c>
      <c r="G63" s="5">
        <v>0</v>
      </c>
      <c r="H63" s="5">
        <v>0</v>
      </c>
      <c r="I63" s="5">
        <v>12</v>
      </c>
      <c r="J63" s="5">
        <v>1</v>
      </c>
      <c r="K63" s="5">
        <v>0</v>
      </c>
      <c r="L63" s="5">
        <v>0</v>
      </c>
      <c r="U63" s="10" t="s">
        <v>118</v>
      </c>
      <c r="V63" s="10" t="s">
        <v>118</v>
      </c>
      <c r="W63" s="10" t="s">
        <v>118</v>
      </c>
      <c r="X63" s="10" t="s">
        <v>118</v>
      </c>
      <c r="Y63" s="10" t="s">
        <v>118</v>
      </c>
    </row>
    <row r="64" spans="1:25" ht="12.75" customHeight="1">
      <c r="A64" s="5" t="s">
        <v>188</v>
      </c>
      <c r="B64" s="5">
        <v>36</v>
      </c>
      <c r="C64" s="5">
        <v>1</v>
      </c>
      <c r="D64" s="5">
        <v>1</v>
      </c>
      <c r="E64" s="5">
        <v>6</v>
      </c>
      <c r="F64" s="5">
        <v>1</v>
      </c>
      <c r="G64" s="5">
        <v>0</v>
      </c>
      <c r="H64" s="5">
        <v>0</v>
      </c>
      <c r="I64" s="5">
        <v>26</v>
      </c>
      <c r="J64" s="5">
        <v>1</v>
      </c>
      <c r="K64" s="5">
        <v>0</v>
      </c>
      <c r="L64" s="5">
        <v>0</v>
      </c>
      <c r="U64" s="10" t="s">
        <v>118</v>
      </c>
      <c r="V64" s="10" t="s">
        <v>118</v>
      </c>
      <c r="W64" s="10" t="s">
        <v>118</v>
      </c>
      <c r="X64" s="10" t="s">
        <v>118</v>
      </c>
      <c r="Y64" s="10" t="s">
        <v>118</v>
      </c>
    </row>
    <row r="65" spans="1:25" ht="12.75" customHeight="1">
      <c r="A65" s="5" t="s">
        <v>189</v>
      </c>
      <c r="B65" s="5">
        <v>27</v>
      </c>
      <c r="C65" s="5">
        <v>1</v>
      </c>
      <c r="D65" s="5">
        <v>0</v>
      </c>
      <c r="E65" s="5">
        <v>9</v>
      </c>
      <c r="F65" s="5">
        <v>0</v>
      </c>
      <c r="G65" s="5">
        <v>0</v>
      </c>
      <c r="H65" s="5">
        <v>0</v>
      </c>
      <c r="I65" s="5">
        <v>17</v>
      </c>
      <c r="J65" s="5">
        <v>0</v>
      </c>
      <c r="K65" s="5">
        <v>0</v>
      </c>
      <c r="L65" s="5">
        <v>0</v>
      </c>
      <c r="U65" s="10" t="s">
        <v>118</v>
      </c>
      <c r="V65" s="10" t="s">
        <v>118</v>
      </c>
      <c r="W65" s="10" t="s">
        <v>118</v>
      </c>
      <c r="X65" s="10" t="s">
        <v>118</v>
      </c>
      <c r="Y65" s="10" t="s">
        <v>118</v>
      </c>
    </row>
    <row r="66" spans="1:25" ht="12.75" customHeight="1">
      <c r="A66" s="5" t="s">
        <v>190</v>
      </c>
      <c r="B66" s="5">
        <v>28</v>
      </c>
      <c r="C66" s="5">
        <v>1</v>
      </c>
      <c r="D66" s="5">
        <v>0</v>
      </c>
      <c r="E66" s="5">
        <v>6</v>
      </c>
      <c r="F66" s="5">
        <v>0</v>
      </c>
      <c r="G66" s="5">
        <v>0</v>
      </c>
      <c r="H66" s="5">
        <v>1</v>
      </c>
      <c r="I66" s="5">
        <v>20</v>
      </c>
      <c r="J66" s="5">
        <v>0</v>
      </c>
      <c r="K66" s="5">
        <v>0</v>
      </c>
      <c r="L66" s="5">
        <v>0</v>
      </c>
      <c r="U66" s="10" t="s">
        <v>118</v>
      </c>
      <c r="V66" s="10" t="s">
        <v>118</v>
      </c>
      <c r="W66" s="10" t="s">
        <v>118</v>
      </c>
      <c r="X66" s="10" t="s">
        <v>118</v>
      </c>
      <c r="Y66" s="10" t="s">
        <v>118</v>
      </c>
    </row>
    <row r="67" spans="1:25" ht="12.75" customHeight="1">
      <c r="A67" s="5" t="s">
        <v>110</v>
      </c>
      <c r="B67" s="5">
        <v>47</v>
      </c>
      <c r="C67" s="5">
        <v>2</v>
      </c>
      <c r="D67" s="5">
        <v>1</v>
      </c>
      <c r="E67" s="5">
        <v>19</v>
      </c>
      <c r="F67" s="5">
        <v>0</v>
      </c>
      <c r="G67" s="5">
        <v>0</v>
      </c>
      <c r="H67" s="5">
        <v>2</v>
      </c>
      <c r="I67" s="5">
        <v>22</v>
      </c>
      <c r="J67" s="5">
        <v>0</v>
      </c>
      <c r="K67" s="5">
        <v>1</v>
      </c>
      <c r="L67" s="5">
        <v>0</v>
      </c>
      <c r="U67" s="10" t="s">
        <v>118</v>
      </c>
      <c r="V67" s="10" t="s">
        <v>118</v>
      </c>
      <c r="W67" s="10" t="s">
        <v>118</v>
      </c>
      <c r="X67" s="10" t="s">
        <v>118</v>
      </c>
      <c r="Y67" s="10" t="s">
        <v>118</v>
      </c>
    </row>
    <row r="68" spans="1:25" ht="12.75" customHeight="1">
      <c r="A68" s="5" t="s">
        <v>191</v>
      </c>
      <c r="B68" s="5">
        <v>17</v>
      </c>
      <c r="C68" s="5">
        <v>0</v>
      </c>
      <c r="D68" s="5">
        <v>0</v>
      </c>
      <c r="E68" s="5">
        <v>6</v>
      </c>
      <c r="F68" s="5">
        <v>0</v>
      </c>
      <c r="G68" s="5">
        <v>2</v>
      </c>
      <c r="H68" s="5">
        <v>0</v>
      </c>
      <c r="I68" s="5">
        <v>6</v>
      </c>
      <c r="J68" s="5">
        <v>1</v>
      </c>
      <c r="K68" s="5">
        <v>2</v>
      </c>
      <c r="L68" s="5">
        <v>0</v>
      </c>
      <c r="U68" s="10" t="s">
        <v>118</v>
      </c>
      <c r="V68" s="10" t="s">
        <v>118</v>
      </c>
      <c r="W68" s="10" t="s">
        <v>118</v>
      </c>
      <c r="X68" s="10" t="s">
        <v>118</v>
      </c>
      <c r="Y68" s="10" t="s">
        <v>118</v>
      </c>
    </row>
    <row r="69" spans="1:25" ht="12.75" customHeight="1">
      <c r="A69" s="5" t="s">
        <v>192</v>
      </c>
      <c r="B69" s="5">
        <v>26</v>
      </c>
      <c r="C69" s="5">
        <v>0</v>
      </c>
      <c r="D69" s="5">
        <v>0</v>
      </c>
      <c r="E69" s="5">
        <v>8</v>
      </c>
      <c r="F69" s="5">
        <v>0</v>
      </c>
      <c r="G69" s="5">
        <v>2</v>
      </c>
      <c r="H69" s="5">
        <v>0</v>
      </c>
      <c r="I69" s="5">
        <v>14</v>
      </c>
      <c r="J69" s="5">
        <v>2</v>
      </c>
      <c r="K69" s="5">
        <v>0</v>
      </c>
      <c r="L69" s="5">
        <v>0</v>
      </c>
      <c r="U69" s="10" t="s">
        <v>118</v>
      </c>
      <c r="V69" s="10" t="s">
        <v>118</v>
      </c>
      <c r="W69" s="10" t="s">
        <v>118</v>
      </c>
      <c r="X69" s="10" t="s">
        <v>118</v>
      </c>
      <c r="Y69" s="10" t="s">
        <v>118</v>
      </c>
    </row>
    <row r="70" spans="1:25" s="11" customFormat="1" ht="12.75" customHeight="1">
      <c r="A70" s="42" t="s">
        <v>121</v>
      </c>
      <c r="B70" s="7">
        <f aca="true" t="shared" si="14" ref="B70:L70">SUM(B63:B69)</f>
        <v>209</v>
      </c>
      <c r="C70" s="7">
        <f t="shared" si="14"/>
        <v>5</v>
      </c>
      <c r="D70" s="7">
        <f t="shared" si="14"/>
        <v>3</v>
      </c>
      <c r="E70" s="7">
        <f t="shared" si="14"/>
        <v>68</v>
      </c>
      <c r="F70" s="7">
        <f t="shared" si="14"/>
        <v>1</v>
      </c>
      <c r="G70" s="7">
        <f t="shared" si="14"/>
        <v>4</v>
      </c>
      <c r="H70" s="7">
        <f t="shared" si="14"/>
        <v>3</v>
      </c>
      <c r="I70" s="7">
        <f t="shared" si="14"/>
        <v>117</v>
      </c>
      <c r="J70" s="7">
        <f t="shared" si="14"/>
        <v>5</v>
      </c>
      <c r="K70" s="7">
        <f t="shared" si="14"/>
        <v>3</v>
      </c>
      <c r="L70" s="7">
        <f t="shared" si="14"/>
        <v>0</v>
      </c>
      <c r="M70" s="51">
        <f>SUM(C70:L70)</f>
        <v>209</v>
      </c>
      <c r="N70"/>
      <c r="O70"/>
      <c r="P70"/>
      <c r="Q70"/>
      <c r="R70"/>
      <c r="S70"/>
      <c r="T70"/>
      <c r="U70" s="11" t="s">
        <v>118</v>
      </c>
      <c r="V70" s="11" t="s">
        <v>118</v>
      </c>
      <c r="W70" s="11" t="s">
        <v>118</v>
      </c>
      <c r="X70" s="11" t="s">
        <v>118</v>
      </c>
      <c r="Y70" s="11" t="s">
        <v>118</v>
      </c>
    </row>
    <row r="71" spans="1:25" s="8" customFormat="1" ht="63.75" customHeight="1">
      <c r="A71" s="37" t="s">
        <v>12</v>
      </c>
      <c r="B71" s="38" t="s">
        <v>115</v>
      </c>
      <c r="C71" s="38" t="s">
        <v>18</v>
      </c>
      <c r="D71" s="38" t="s">
        <v>19</v>
      </c>
      <c r="E71" s="38" t="s">
        <v>20</v>
      </c>
      <c r="F71" s="38" t="s">
        <v>21</v>
      </c>
      <c r="G71" s="38" t="s">
        <v>22</v>
      </c>
      <c r="H71" s="38" t="s">
        <v>23</v>
      </c>
      <c r="I71" s="38" t="s">
        <v>24</v>
      </c>
      <c r="J71" s="38" t="s">
        <v>26</v>
      </c>
      <c r="K71" s="38" t="s">
        <v>25</v>
      </c>
      <c r="L71" s="38" t="s">
        <v>116</v>
      </c>
      <c r="M71" s="48"/>
      <c r="N71"/>
      <c r="O71"/>
      <c r="P71"/>
      <c r="Q71"/>
      <c r="R71"/>
      <c r="S71"/>
      <c r="T71"/>
      <c r="U71" s="8" t="s">
        <v>118</v>
      </c>
      <c r="V71" s="8" t="s">
        <v>118</v>
      </c>
      <c r="W71" s="8" t="s">
        <v>118</v>
      </c>
      <c r="X71" s="8" t="s">
        <v>118</v>
      </c>
      <c r="Y71" s="8" t="s">
        <v>118</v>
      </c>
    </row>
    <row r="72" spans="1:25" s="9" customFormat="1" ht="12.75" customHeight="1">
      <c r="A72" s="40" t="s">
        <v>15</v>
      </c>
      <c r="B72" s="1" t="s">
        <v>118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49"/>
      <c r="N72"/>
      <c r="O72"/>
      <c r="P72"/>
      <c r="Q72"/>
      <c r="R72"/>
      <c r="S72"/>
      <c r="T72"/>
      <c r="U72" s="9" t="s">
        <v>118</v>
      </c>
      <c r="V72" s="9" t="s">
        <v>118</v>
      </c>
      <c r="W72" s="9" t="s">
        <v>118</v>
      </c>
      <c r="X72" s="9" t="s">
        <v>118</v>
      </c>
      <c r="Y72" s="9" t="s">
        <v>118</v>
      </c>
    </row>
    <row r="73" spans="1:25" s="9" customFormat="1" ht="12.75" customHeight="1" thickBot="1">
      <c r="A73" s="41" t="s">
        <v>16</v>
      </c>
      <c r="B73" s="2" t="s">
        <v>118</v>
      </c>
      <c r="C73" s="2" t="s">
        <v>196</v>
      </c>
      <c r="D73" s="2" t="s">
        <v>197</v>
      </c>
      <c r="E73" s="2" t="s">
        <v>198</v>
      </c>
      <c r="F73" s="2" t="s">
        <v>199</v>
      </c>
      <c r="G73" s="2" t="s">
        <v>200</v>
      </c>
      <c r="H73" s="2" t="s">
        <v>201</v>
      </c>
      <c r="I73" s="2" t="s">
        <v>202</v>
      </c>
      <c r="J73" s="2" t="s">
        <v>203</v>
      </c>
      <c r="K73" s="2" t="s">
        <v>204</v>
      </c>
      <c r="L73" s="2"/>
      <c r="M73" s="49"/>
      <c r="N73"/>
      <c r="O73"/>
      <c r="P73"/>
      <c r="Q73"/>
      <c r="R73"/>
      <c r="S73"/>
      <c r="T73"/>
      <c r="U73" s="9" t="s">
        <v>118</v>
      </c>
      <c r="V73" s="9" t="s">
        <v>118</v>
      </c>
      <c r="W73" s="9" t="s">
        <v>118</v>
      </c>
      <c r="X73" s="9" t="s">
        <v>118</v>
      </c>
      <c r="Y73" s="9" t="s">
        <v>118</v>
      </c>
    </row>
    <row r="74" spans="1:25" ht="12.75" customHeight="1">
      <c r="A74" s="3" t="s">
        <v>120</v>
      </c>
      <c r="B74" s="3">
        <v>26</v>
      </c>
      <c r="C74" s="3">
        <v>2</v>
      </c>
      <c r="D74" s="3">
        <v>0</v>
      </c>
      <c r="E74" s="3">
        <v>6</v>
      </c>
      <c r="F74" s="3">
        <v>0</v>
      </c>
      <c r="G74" s="3">
        <v>0</v>
      </c>
      <c r="H74" s="3">
        <v>0</v>
      </c>
      <c r="I74" s="3">
        <v>18</v>
      </c>
      <c r="J74" s="3">
        <v>0</v>
      </c>
      <c r="K74" s="3">
        <v>0</v>
      </c>
      <c r="L74" s="3">
        <v>0</v>
      </c>
      <c r="U74" s="10" t="s">
        <v>118</v>
      </c>
      <c r="V74" s="10" t="s">
        <v>118</v>
      </c>
      <c r="W74" s="10" t="s">
        <v>118</v>
      </c>
      <c r="X74" s="10" t="s">
        <v>118</v>
      </c>
      <c r="Y74" s="10" t="s">
        <v>118</v>
      </c>
    </row>
    <row r="75" spans="1:25" ht="12.75" customHeight="1">
      <c r="A75" s="5" t="s">
        <v>122</v>
      </c>
      <c r="B75" s="5">
        <v>25</v>
      </c>
      <c r="C75" s="5">
        <v>1</v>
      </c>
      <c r="D75" s="5">
        <v>0</v>
      </c>
      <c r="E75" s="5">
        <v>3</v>
      </c>
      <c r="F75" s="5">
        <v>0</v>
      </c>
      <c r="G75" s="5">
        <v>1</v>
      </c>
      <c r="H75" s="5">
        <v>0</v>
      </c>
      <c r="I75" s="5">
        <v>18</v>
      </c>
      <c r="J75" s="5">
        <v>1</v>
      </c>
      <c r="K75" s="5">
        <v>0</v>
      </c>
      <c r="L75" s="5">
        <v>1</v>
      </c>
      <c r="U75" s="10" t="s">
        <v>118</v>
      </c>
      <c r="V75" s="10" t="s">
        <v>118</v>
      </c>
      <c r="W75" s="10" t="s">
        <v>118</v>
      </c>
      <c r="X75" s="10" t="s">
        <v>118</v>
      </c>
      <c r="Y75" s="10" t="s">
        <v>118</v>
      </c>
    </row>
    <row r="76" spans="1:25" s="11" customFormat="1" ht="12.75" customHeight="1">
      <c r="A76" s="42" t="s">
        <v>121</v>
      </c>
      <c r="B76" s="7">
        <f aca="true" t="shared" si="15" ref="B76:L76">SUM(B74:B75)</f>
        <v>51</v>
      </c>
      <c r="C76" s="7">
        <f t="shared" si="15"/>
        <v>3</v>
      </c>
      <c r="D76" s="7">
        <f t="shared" si="15"/>
        <v>0</v>
      </c>
      <c r="E76" s="7">
        <f t="shared" si="15"/>
        <v>9</v>
      </c>
      <c r="F76" s="7">
        <f t="shared" si="15"/>
        <v>0</v>
      </c>
      <c r="G76" s="7">
        <f t="shared" si="15"/>
        <v>1</v>
      </c>
      <c r="H76" s="7">
        <f t="shared" si="15"/>
        <v>0</v>
      </c>
      <c r="I76" s="7">
        <f t="shared" si="15"/>
        <v>36</v>
      </c>
      <c r="J76" s="7">
        <f t="shared" si="15"/>
        <v>1</v>
      </c>
      <c r="K76" s="7">
        <f t="shared" si="15"/>
        <v>0</v>
      </c>
      <c r="L76" s="7">
        <f t="shared" si="15"/>
        <v>1</v>
      </c>
      <c r="M76" s="51">
        <f>SUM(C76:L76)</f>
        <v>51</v>
      </c>
      <c r="N76"/>
      <c r="O76"/>
      <c r="P76"/>
      <c r="Q76"/>
      <c r="R76"/>
      <c r="S76"/>
      <c r="T76"/>
      <c r="U76" s="11" t="s">
        <v>118</v>
      </c>
      <c r="V76" s="11" t="s">
        <v>118</v>
      </c>
      <c r="W76" s="11" t="s">
        <v>118</v>
      </c>
      <c r="X76" s="11" t="s">
        <v>118</v>
      </c>
      <c r="Y76" s="11" t="s">
        <v>118</v>
      </c>
    </row>
    <row r="77" spans="1:25" ht="12.75" customHeight="1">
      <c r="A77" s="5" t="s">
        <v>111</v>
      </c>
      <c r="B77" s="5">
        <v>62</v>
      </c>
      <c r="C77" s="5">
        <v>4</v>
      </c>
      <c r="D77" s="5">
        <v>0</v>
      </c>
      <c r="E77" s="5">
        <v>24</v>
      </c>
      <c r="F77" s="5">
        <v>0</v>
      </c>
      <c r="G77" s="5">
        <v>4</v>
      </c>
      <c r="H77" s="5">
        <v>1</v>
      </c>
      <c r="I77" s="5">
        <v>29</v>
      </c>
      <c r="J77" s="5">
        <v>0</v>
      </c>
      <c r="K77" s="5">
        <v>0</v>
      </c>
      <c r="L77" s="5">
        <v>0</v>
      </c>
      <c r="U77" s="10" t="s">
        <v>118</v>
      </c>
      <c r="V77" s="10" t="s">
        <v>118</v>
      </c>
      <c r="W77" s="10" t="s">
        <v>118</v>
      </c>
      <c r="X77" s="10" t="s">
        <v>118</v>
      </c>
      <c r="Y77" s="10" t="s">
        <v>118</v>
      </c>
    </row>
    <row r="78" spans="1:25" ht="12.75" customHeight="1">
      <c r="A78" s="5" t="s">
        <v>123</v>
      </c>
      <c r="B78" s="5">
        <v>19</v>
      </c>
      <c r="C78" s="5">
        <v>2</v>
      </c>
      <c r="D78" s="5">
        <v>0</v>
      </c>
      <c r="E78" s="5">
        <v>5</v>
      </c>
      <c r="F78" s="5">
        <v>0</v>
      </c>
      <c r="G78" s="5">
        <v>1</v>
      </c>
      <c r="H78" s="5">
        <v>0</v>
      </c>
      <c r="I78" s="5">
        <v>9</v>
      </c>
      <c r="J78" s="5">
        <v>2</v>
      </c>
      <c r="K78" s="5">
        <v>0</v>
      </c>
      <c r="L78" s="5">
        <v>0</v>
      </c>
      <c r="U78" s="10" t="s">
        <v>118</v>
      </c>
      <c r="V78" s="10" t="s">
        <v>118</v>
      </c>
      <c r="W78" s="10" t="s">
        <v>118</v>
      </c>
      <c r="X78" s="10" t="s">
        <v>118</v>
      </c>
      <c r="Y78" s="10" t="s">
        <v>118</v>
      </c>
    </row>
    <row r="79" spans="1:25" ht="12.75" customHeight="1">
      <c r="A79" s="5" t="s">
        <v>112</v>
      </c>
      <c r="B79" s="5">
        <v>61</v>
      </c>
      <c r="C79" s="5">
        <v>0</v>
      </c>
      <c r="D79" s="5">
        <v>0</v>
      </c>
      <c r="E79" s="5">
        <v>22</v>
      </c>
      <c r="F79" s="5">
        <v>0</v>
      </c>
      <c r="G79" s="5">
        <v>3</v>
      </c>
      <c r="H79" s="5">
        <v>1</v>
      </c>
      <c r="I79" s="5">
        <v>33</v>
      </c>
      <c r="J79" s="5">
        <v>0</v>
      </c>
      <c r="K79" s="5">
        <v>0</v>
      </c>
      <c r="L79" s="5">
        <v>2</v>
      </c>
      <c r="U79" s="10" t="s">
        <v>118</v>
      </c>
      <c r="V79" s="10" t="s">
        <v>118</v>
      </c>
      <c r="W79" s="10" t="s">
        <v>118</v>
      </c>
      <c r="X79" s="10" t="s">
        <v>118</v>
      </c>
      <c r="Y79" s="10" t="s">
        <v>118</v>
      </c>
    </row>
    <row r="80" spans="1:25" ht="12.75" customHeight="1">
      <c r="A80" s="5" t="s">
        <v>124</v>
      </c>
      <c r="B80" s="5">
        <v>18</v>
      </c>
      <c r="C80" s="5">
        <v>0</v>
      </c>
      <c r="D80" s="5">
        <v>0</v>
      </c>
      <c r="E80" s="5">
        <v>3</v>
      </c>
      <c r="F80" s="5">
        <v>0</v>
      </c>
      <c r="G80" s="5">
        <v>2</v>
      </c>
      <c r="H80" s="5">
        <v>0</v>
      </c>
      <c r="I80" s="5">
        <v>11</v>
      </c>
      <c r="J80" s="5">
        <v>0</v>
      </c>
      <c r="K80" s="5">
        <v>0</v>
      </c>
      <c r="L80" s="5">
        <v>2</v>
      </c>
      <c r="U80" s="10" t="s">
        <v>118</v>
      </c>
      <c r="V80" s="10" t="s">
        <v>118</v>
      </c>
      <c r="W80" s="10" t="s">
        <v>118</v>
      </c>
      <c r="X80" s="10" t="s">
        <v>118</v>
      </c>
      <c r="Y80" s="10" t="s">
        <v>118</v>
      </c>
    </row>
    <row r="81" spans="1:25" ht="12.75" customHeight="1">
      <c r="A81" s="5" t="s">
        <v>125</v>
      </c>
      <c r="B81" s="5">
        <v>15</v>
      </c>
      <c r="C81" s="5">
        <v>1</v>
      </c>
      <c r="D81" s="5">
        <v>0</v>
      </c>
      <c r="E81" s="5">
        <v>4</v>
      </c>
      <c r="F81" s="5">
        <v>0</v>
      </c>
      <c r="G81" s="5">
        <v>2</v>
      </c>
      <c r="H81" s="5">
        <v>2</v>
      </c>
      <c r="I81" s="5">
        <v>6</v>
      </c>
      <c r="J81" s="5">
        <v>0</v>
      </c>
      <c r="K81" s="5">
        <v>0</v>
      </c>
      <c r="L81" s="5">
        <v>0</v>
      </c>
      <c r="U81" s="10" t="s">
        <v>118</v>
      </c>
      <c r="V81" s="10" t="s">
        <v>118</v>
      </c>
      <c r="W81" s="10" t="s">
        <v>118</v>
      </c>
      <c r="X81" s="10" t="s">
        <v>118</v>
      </c>
      <c r="Y81" s="10" t="s">
        <v>118</v>
      </c>
    </row>
    <row r="82" spans="1:25" ht="12.75" customHeight="1">
      <c r="A82" s="5" t="s">
        <v>113</v>
      </c>
      <c r="B82" s="5">
        <v>63</v>
      </c>
      <c r="C82" s="5">
        <v>1</v>
      </c>
      <c r="D82" s="5">
        <v>0</v>
      </c>
      <c r="E82" s="5">
        <v>19</v>
      </c>
      <c r="F82" s="5">
        <v>0</v>
      </c>
      <c r="G82" s="5">
        <v>2</v>
      </c>
      <c r="H82" s="5">
        <v>1</v>
      </c>
      <c r="I82" s="5">
        <v>40</v>
      </c>
      <c r="J82" s="5">
        <v>0</v>
      </c>
      <c r="K82" s="5">
        <v>0</v>
      </c>
      <c r="L82" s="5">
        <v>0</v>
      </c>
      <c r="U82" s="10" t="s">
        <v>118</v>
      </c>
      <c r="V82" s="10" t="s">
        <v>118</v>
      </c>
      <c r="W82" s="10" t="s">
        <v>118</v>
      </c>
      <c r="X82" s="10" t="s">
        <v>118</v>
      </c>
      <c r="Y82" s="10" t="s">
        <v>118</v>
      </c>
    </row>
    <row r="83" spans="1:25" ht="12.75" customHeight="1">
      <c r="A83" s="5" t="s">
        <v>127</v>
      </c>
      <c r="B83" s="5">
        <v>28</v>
      </c>
      <c r="C83" s="5">
        <v>1</v>
      </c>
      <c r="D83" s="5">
        <v>0</v>
      </c>
      <c r="E83" s="5">
        <v>13</v>
      </c>
      <c r="F83" s="5">
        <v>0</v>
      </c>
      <c r="G83" s="5">
        <v>0</v>
      </c>
      <c r="H83" s="5">
        <v>0</v>
      </c>
      <c r="I83" s="5">
        <v>14</v>
      </c>
      <c r="J83" s="5">
        <v>0</v>
      </c>
      <c r="K83" s="5">
        <v>0</v>
      </c>
      <c r="L83" s="5">
        <v>0</v>
      </c>
      <c r="U83" s="10" t="s">
        <v>118</v>
      </c>
      <c r="V83" s="10" t="s">
        <v>118</v>
      </c>
      <c r="W83" s="10" t="s">
        <v>118</v>
      </c>
      <c r="X83" s="10" t="s">
        <v>118</v>
      </c>
      <c r="Y83" s="10" t="s">
        <v>118</v>
      </c>
    </row>
    <row r="84" spans="1:25" ht="12.75" customHeight="1">
      <c r="A84" s="5" t="s">
        <v>128</v>
      </c>
      <c r="B84" s="5">
        <v>26</v>
      </c>
      <c r="C84" s="5">
        <v>2</v>
      </c>
      <c r="D84" s="5">
        <v>2</v>
      </c>
      <c r="E84" s="5">
        <v>4</v>
      </c>
      <c r="F84" s="5">
        <v>1</v>
      </c>
      <c r="G84" s="5">
        <v>2</v>
      </c>
      <c r="H84" s="5">
        <v>0</v>
      </c>
      <c r="I84" s="5">
        <v>14</v>
      </c>
      <c r="J84" s="5">
        <v>1</v>
      </c>
      <c r="K84" s="5">
        <v>0</v>
      </c>
      <c r="L84" s="5">
        <v>0</v>
      </c>
      <c r="U84" s="10" t="s">
        <v>118</v>
      </c>
      <c r="V84" s="10" t="s">
        <v>118</v>
      </c>
      <c r="W84" s="10" t="s">
        <v>118</v>
      </c>
      <c r="X84" s="10" t="s">
        <v>118</v>
      </c>
      <c r="Y84" s="10" t="s">
        <v>118</v>
      </c>
    </row>
    <row r="85" spans="1:25" ht="12.75" customHeight="1">
      <c r="A85" s="5" t="s">
        <v>114</v>
      </c>
      <c r="B85" s="5">
        <v>32</v>
      </c>
      <c r="C85" s="5">
        <v>1</v>
      </c>
      <c r="D85" s="5">
        <v>3</v>
      </c>
      <c r="E85" s="5">
        <v>8</v>
      </c>
      <c r="F85" s="5">
        <v>1</v>
      </c>
      <c r="G85" s="5">
        <v>2</v>
      </c>
      <c r="H85" s="5">
        <v>0</v>
      </c>
      <c r="I85" s="5">
        <v>17</v>
      </c>
      <c r="J85" s="5">
        <v>0</v>
      </c>
      <c r="K85" s="5">
        <v>0</v>
      </c>
      <c r="L85" s="5">
        <v>0</v>
      </c>
      <c r="U85" s="10" t="s">
        <v>118</v>
      </c>
      <c r="V85" s="10" t="s">
        <v>118</v>
      </c>
      <c r="W85" s="10" t="s">
        <v>118</v>
      </c>
      <c r="X85" s="10" t="s">
        <v>118</v>
      </c>
      <c r="Y85" s="10" t="s">
        <v>118</v>
      </c>
    </row>
    <row r="86" spans="1:25" ht="12.75" customHeight="1">
      <c r="A86" s="5" t="s">
        <v>0</v>
      </c>
      <c r="B86" s="5">
        <v>29</v>
      </c>
      <c r="C86" s="5">
        <v>0</v>
      </c>
      <c r="D86" s="5">
        <v>0</v>
      </c>
      <c r="E86" s="5">
        <v>13</v>
      </c>
      <c r="F86" s="5">
        <v>0</v>
      </c>
      <c r="G86" s="5">
        <v>1</v>
      </c>
      <c r="H86" s="5">
        <v>0</v>
      </c>
      <c r="I86" s="5">
        <v>15</v>
      </c>
      <c r="J86" s="5">
        <v>0</v>
      </c>
      <c r="K86" s="5">
        <v>0</v>
      </c>
      <c r="L86" s="5">
        <v>0</v>
      </c>
      <c r="U86" s="10" t="s">
        <v>118</v>
      </c>
      <c r="V86" s="10" t="s">
        <v>118</v>
      </c>
      <c r="W86" s="10" t="s">
        <v>118</v>
      </c>
      <c r="X86" s="10" t="s">
        <v>118</v>
      </c>
      <c r="Y86" s="10" t="s">
        <v>118</v>
      </c>
    </row>
    <row r="87" spans="1:25" ht="12.75" customHeight="1">
      <c r="A87" s="5" t="s">
        <v>131</v>
      </c>
      <c r="B87" s="5">
        <v>20</v>
      </c>
      <c r="C87" s="5">
        <v>0</v>
      </c>
      <c r="D87" s="5">
        <v>0</v>
      </c>
      <c r="E87" s="5">
        <v>6</v>
      </c>
      <c r="F87" s="5">
        <v>0</v>
      </c>
      <c r="G87" s="5">
        <v>1</v>
      </c>
      <c r="H87" s="5">
        <v>3</v>
      </c>
      <c r="I87" s="5">
        <v>10</v>
      </c>
      <c r="J87" s="5">
        <v>0</v>
      </c>
      <c r="K87" s="5">
        <v>0</v>
      </c>
      <c r="L87" s="5">
        <v>0</v>
      </c>
      <c r="U87" s="10" t="s">
        <v>118</v>
      </c>
      <c r="V87" s="10" t="s">
        <v>118</v>
      </c>
      <c r="W87" s="10" t="s">
        <v>118</v>
      </c>
      <c r="X87" s="10" t="s">
        <v>118</v>
      </c>
      <c r="Y87" s="10" t="s">
        <v>118</v>
      </c>
    </row>
    <row r="88" spans="1:25" ht="12.75" customHeight="1">
      <c r="A88" s="6" t="s">
        <v>1</v>
      </c>
      <c r="B88" s="6">
        <v>68</v>
      </c>
      <c r="C88" s="6">
        <v>1</v>
      </c>
      <c r="D88" s="6">
        <v>1</v>
      </c>
      <c r="E88" s="6">
        <v>21</v>
      </c>
      <c r="F88" s="6">
        <v>2</v>
      </c>
      <c r="G88" s="6">
        <v>3</v>
      </c>
      <c r="H88" s="6">
        <v>0</v>
      </c>
      <c r="I88" s="6">
        <v>37</v>
      </c>
      <c r="J88" s="6">
        <v>1</v>
      </c>
      <c r="K88" s="6">
        <v>0</v>
      </c>
      <c r="L88" s="6">
        <v>2</v>
      </c>
      <c r="U88" s="10" t="s">
        <v>118</v>
      </c>
      <c r="V88" s="10" t="s">
        <v>118</v>
      </c>
      <c r="W88" s="10" t="s">
        <v>118</v>
      </c>
      <c r="X88" s="10" t="s">
        <v>118</v>
      </c>
      <c r="Y88" s="10" t="s">
        <v>118</v>
      </c>
    </row>
    <row r="89" spans="1:25" ht="12.75" customHeight="1">
      <c r="A89" s="5" t="s">
        <v>135</v>
      </c>
      <c r="B89" s="5">
        <v>27</v>
      </c>
      <c r="C89" s="5">
        <v>1</v>
      </c>
      <c r="D89" s="5">
        <v>1</v>
      </c>
      <c r="E89" s="5">
        <v>12</v>
      </c>
      <c r="F89" s="5">
        <v>0</v>
      </c>
      <c r="G89" s="5">
        <v>1</v>
      </c>
      <c r="H89" s="5">
        <v>0</v>
      </c>
      <c r="I89" s="5">
        <v>11</v>
      </c>
      <c r="J89" s="5">
        <v>0</v>
      </c>
      <c r="K89" s="5">
        <v>0</v>
      </c>
      <c r="L89" s="5">
        <v>1</v>
      </c>
      <c r="U89" s="10" t="s">
        <v>118</v>
      </c>
      <c r="V89" s="10" t="s">
        <v>118</v>
      </c>
      <c r="W89" s="10" t="s">
        <v>118</v>
      </c>
      <c r="X89" s="10" t="s">
        <v>118</v>
      </c>
      <c r="Y89" s="10" t="s">
        <v>118</v>
      </c>
    </row>
    <row r="90" spans="1:25" ht="12.75" customHeight="1">
      <c r="A90" s="5" t="s">
        <v>136</v>
      </c>
      <c r="B90" s="5">
        <v>40</v>
      </c>
      <c r="C90" s="5">
        <v>0</v>
      </c>
      <c r="D90" s="5">
        <v>1</v>
      </c>
      <c r="E90" s="5">
        <v>14</v>
      </c>
      <c r="F90" s="5">
        <v>0</v>
      </c>
      <c r="G90" s="5">
        <v>1</v>
      </c>
      <c r="H90" s="5">
        <v>0</v>
      </c>
      <c r="I90" s="5">
        <v>24</v>
      </c>
      <c r="J90" s="5">
        <v>0</v>
      </c>
      <c r="K90" s="5">
        <v>0</v>
      </c>
      <c r="L90" s="5">
        <v>0</v>
      </c>
      <c r="U90" s="10" t="s">
        <v>118</v>
      </c>
      <c r="V90" s="10" t="s">
        <v>118</v>
      </c>
      <c r="W90" s="10" t="s">
        <v>118</v>
      </c>
      <c r="X90" s="10" t="s">
        <v>118</v>
      </c>
      <c r="Y90" s="10" t="s">
        <v>118</v>
      </c>
    </row>
    <row r="91" spans="1:25" ht="12.75" customHeight="1">
      <c r="A91" s="5" t="s">
        <v>138</v>
      </c>
      <c r="B91" s="5">
        <v>50</v>
      </c>
      <c r="C91" s="5">
        <v>2</v>
      </c>
      <c r="D91" s="5">
        <v>1</v>
      </c>
      <c r="E91" s="5">
        <v>9</v>
      </c>
      <c r="F91" s="5">
        <v>0</v>
      </c>
      <c r="G91" s="5">
        <v>1</v>
      </c>
      <c r="H91" s="5">
        <v>0</v>
      </c>
      <c r="I91" s="5">
        <v>35</v>
      </c>
      <c r="J91" s="5">
        <v>1</v>
      </c>
      <c r="K91" s="5">
        <v>0</v>
      </c>
      <c r="L91" s="5">
        <v>1</v>
      </c>
      <c r="U91" s="10" t="s">
        <v>118</v>
      </c>
      <c r="V91" s="10" t="s">
        <v>118</v>
      </c>
      <c r="W91" s="10" t="s">
        <v>118</v>
      </c>
      <c r="X91" s="10" t="s">
        <v>118</v>
      </c>
      <c r="Y91" s="10" t="s">
        <v>118</v>
      </c>
    </row>
    <row r="92" spans="1:25" ht="12.75" customHeight="1">
      <c r="A92" s="5" t="s">
        <v>140</v>
      </c>
      <c r="B92" s="5">
        <v>31</v>
      </c>
      <c r="C92" s="5">
        <v>0</v>
      </c>
      <c r="D92" s="5">
        <v>0</v>
      </c>
      <c r="E92" s="5">
        <v>13</v>
      </c>
      <c r="F92" s="5">
        <v>0</v>
      </c>
      <c r="G92" s="5">
        <v>1</v>
      </c>
      <c r="H92" s="5">
        <v>0</v>
      </c>
      <c r="I92" s="5">
        <v>17</v>
      </c>
      <c r="J92" s="5">
        <v>0</v>
      </c>
      <c r="K92" s="5">
        <v>0</v>
      </c>
      <c r="L92" s="5">
        <v>0</v>
      </c>
      <c r="U92" s="10" t="s">
        <v>118</v>
      </c>
      <c r="V92" s="10" t="s">
        <v>118</v>
      </c>
      <c r="W92" s="10" t="s">
        <v>118</v>
      </c>
      <c r="X92" s="10" t="s">
        <v>118</v>
      </c>
      <c r="Y92" s="10" t="s">
        <v>118</v>
      </c>
    </row>
    <row r="93" spans="1:25" ht="12.75" customHeight="1">
      <c r="A93" s="5" t="s">
        <v>142</v>
      </c>
      <c r="B93" s="5">
        <v>29</v>
      </c>
      <c r="C93" s="5">
        <v>0</v>
      </c>
      <c r="D93" s="5">
        <v>0</v>
      </c>
      <c r="E93" s="5">
        <v>5</v>
      </c>
      <c r="F93" s="5">
        <v>1</v>
      </c>
      <c r="G93" s="5">
        <v>0</v>
      </c>
      <c r="H93" s="5">
        <v>0</v>
      </c>
      <c r="I93" s="5">
        <v>23</v>
      </c>
      <c r="J93" s="5">
        <v>0</v>
      </c>
      <c r="K93" s="5">
        <v>0</v>
      </c>
      <c r="L93" s="5">
        <v>0</v>
      </c>
      <c r="U93" s="10" t="s">
        <v>118</v>
      </c>
      <c r="V93" s="10" t="s">
        <v>118</v>
      </c>
      <c r="W93" s="10" t="s">
        <v>118</v>
      </c>
      <c r="X93" s="10" t="s">
        <v>118</v>
      </c>
      <c r="Y93" s="10" t="s">
        <v>118</v>
      </c>
    </row>
    <row r="94" spans="1:25" ht="12.75" customHeight="1">
      <c r="A94" s="5" t="s">
        <v>143</v>
      </c>
      <c r="B94" s="5">
        <v>26</v>
      </c>
      <c r="C94" s="5">
        <v>0</v>
      </c>
      <c r="D94" s="5">
        <v>0</v>
      </c>
      <c r="E94" s="5">
        <v>5</v>
      </c>
      <c r="F94" s="5">
        <v>1</v>
      </c>
      <c r="G94" s="5">
        <v>0</v>
      </c>
      <c r="H94" s="5">
        <v>0</v>
      </c>
      <c r="I94" s="5">
        <v>20</v>
      </c>
      <c r="J94" s="5">
        <v>0</v>
      </c>
      <c r="K94" s="5">
        <v>0</v>
      </c>
      <c r="L94" s="5">
        <v>0</v>
      </c>
      <c r="U94" s="10" t="s">
        <v>118</v>
      </c>
      <c r="V94" s="10" t="s">
        <v>118</v>
      </c>
      <c r="W94" s="10" t="s">
        <v>118</v>
      </c>
      <c r="X94" s="10" t="s">
        <v>118</v>
      </c>
      <c r="Y94" s="10" t="s">
        <v>118</v>
      </c>
    </row>
    <row r="95" spans="1:25" ht="12.75" customHeight="1">
      <c r="A95" s="5" t="s">
        <v>2</v>
      </c>
      <c r="B95" s="5">
        <v>72</v>
      </c>
      <c r="C95" s="5">
        <v>1</v>
      </c>
      <c r="D95" s="5">
        <v>0</v>
      </c>
      <c r="E95" s="5">
        <v>31</v>
      </c>
      <c r="F95" s="5">
        <v>0</v>
      </c>
      <c r="G95" s="5">
        <v>2</v>
      </c>
      <c r="H95" s="5">
        <v>1</v>
      </c>
      <c r="I95" s="5">
        <v>36</v>
      </c>
      <c r="J95" s="5">
        <v>1</v>
      </c>
      <c r="K95" s="5">
        <v>0</v>
      </c>
      <c r="L95" s="5">
        <v>0</v>
      </c>
      <c r="U95" s="10" t="s">
        <v>118</v>
      </c>
      <c r="V95" s="10" t="s">
        <v>118</v>
      </c>
      <c r="W95" s="10" t="s">
        <v>118</v>
      </c>
      <c r="X95" s="10" t="s">
        <v>118</v>
      </c>
      <c r="Y95" s="10" t="s">
        <v>118</v>
      </c>
    </row>
    <row r="96" spans="1:25" ht="12.75" customHeight="1">
      <c r="A96" s="5" t="s">
        <v>3</v>
      </c>
      <c r="B96" s="5">
        <v>25</v>
      </c>
      <c r="C96" s="5">
        <v>1</v>
      </c>
      <c r="D96" s="5">
        <v>0</v>
      </c>
      <c r="E96" s="5">
        <v>6</v>
      </c>
      <c r="F96" s="5">
        <v>0</v>
      </c>
      <c r="G96" s="5">
        <v>3</v>
      </c>
      <c r="H96" s="5">
        <v>0</v>
      </c>
      <c r="I96" s="5">
        <v>14</v>
      </c>
      <c r="J96" s="5">
        <v>0</v>
      </c>
      <c r="K96" s="5">
        <v>0</v>
      </c>
      <c r="L96" s="5">
        <v>1</v>
      </c>
      <c r="U96" s="10" t="s">
        <v>118</v>
      </c>
      <c r="V96" s="10" t="s">
        <v>118</v>
      </c>
      <c r="W96" s="10" t="s">
        <v>118</v>
      </c>
      <c r="X96" s="10" t="s">
        <v>118</v>
      </c>
      <c r="Y96" s="10" t="s">
        <v>118</v>
      </c>
    </row>
    <row r="97" spans="1:25" ht="12.75" customHeight="1">
      <c r="A97" s="5" t="s">
        <v>150</v>
      </c>
      <c r="B97" s="5">
        <v>51</v>
      </c>
      <c r="C97" s="5">
        <v>4</v>
      </c>
      <c r="D97" s="5">
        <v>0</v>
      </c>
      <c r="E97" s="5">
        <v>17</v>
      </c>
      <c r="F97" s="5">
        <v>0</v>
      </c>
      <c r="G97" s="5">
        <v>0</v>
      </c>
      <c r="H97" s="5">
        <v>1</v>
      </c>
      <c r="I97" s="5">
        <v>29</v>
      </c>
      <c r="J97" s="5">
        <v>0</v>
      </c>
      <c r="K97" s="5">
        <v>0</v>
      </c>
      <c r="L97" s="5">
        <v>0</v>
      </c>
      <c r="U97" s="10" t="s">
        <v>118</v>
      </c>
      <c r="V97" s="10" t="s">
        <v>118</v>
      </c>
      <c r="W97" s="10" t="s">
        <v>118</v>
      </c>
      <c r="X97" s="10" t="s">
        <v>118</v>
      </c>
      <c r="Y97" s="10" t="s">
        <v>118</v>
      </c>
    </row>
    <row r="98" spans="1:25" ht="12.75" customHeight="1">
      <c r="A98" s="5" t="s">
        <v>151</v>
      </c>
      <c r="B98" s="5">
        <v>42</v>
      </c>
      <c r="C98" s="5">
        <v>0</v>
      </c>
      <c r="D98" s="5">
        <v>0</v>
      </c>
      <c r="E98" s="5">
        <v>13</v>
      </c>
      <c r="F98" s="5">
        <v>1</v>
      </c>
      <c r="G98" s="5">
        <v>0</v>
      </c>
      <c r="H98" s="5">
        <v>1</v>
      </c>
      <c r="I98" s="5">
        <v>26</v>
      </c>
      <c r="J98" s="5">
        <v>1</v>
      </c>
      <c r="K98" s="5">
        <v>0</v>
      </c>
      <c r="L98" s="5">
        <v>0</v>
      </c>
      <c r="U98" s="10" t="s">
        <v>118</v>
      </c>
      <c r="V98" s="10" t="s">
        <v>118</v>
      </c>
      <c r="W98" s="10" t="s">
        <v>118</v>
      </c>
      <c r="X98" s="10" t="s">
        <v>118</v>
      </c>
      <c r="Y98" s="10" t="s">
        <v>118</v>
      </c>
    </row>
    <row r="99" spans="1:25" s="11" customFormat="1" ht="12.75" customHeight="1">
      <c r="A99" s="43" t="s">
        <v>154</v>
      </c>
      <c r="B99" s="4">
        <f aca="true" t="shared" si="16" ref="B99:L99">SUM(B77:B98)</f>
        <v>834</v>
      </c>
      <c r="C99" s="4">
        <f t="shared" si="16"/>
        <v>22</v>
      </c>
      <c r="D99" s="4">
        <f t="shared" si="16"/>
        <v>9</v>
      </c>
      <c r="E99" s="4">
        <f t="shared" si="16"/>
        <v>267</v>
      </c>
      <c r="F99" s="4">
        <f t="shared" si="16"/>
        <v>7</v>
      </c>
      <c r="G99" s="4">
        <f t="shared" si="16"/>
        <v>32</v>
      </c>
      <c r="H99" s="4">
        <f t="shared" si="16"/>
        <v>11</v>
      </c>
      <c r="I99" s="4">
        <f t="shared" si="16"/>
        <v>470</v>
      </c>
      <c r="J99" s="4">
        <f t="shared" si="16"/>
        <v>7</v>
      </c>
      <c r="K99" s="4">
        <f t="shared" si="16"/>
        <v>0</v>
      </c>
      <c r="L99" s="4">
        <f t="shared" si="16"/>
        <v>9</v>
      </c>
      <c r="M99" s="51">
        <f>SUM(C99:L99)</f>
        <v>834</v>
      </c>
      <c r="N99"/>
      <c r="O99"/>
      <c r="P99"/>
      <c r="Q99"/>
      <c r="R99"/>
      <c r="S99"/>
      <c r="T99"/>
      <c r="U99" s="11" t="s">
        <v>118</v>
      </c>
      <c r="V99" s="11" t="s">
        <v>118</v>
      </c>
      <c r="W99" s="11" t="s">
        <v>118</v>
      </c>
      <c r="X99" s="11" t="s">
        <v>118</v>
      </c>
      <c r="Y99" s="11" t="s">
        <v>118</v>
      </c>
    </row>
    <row r="100" spans="1:25" ht="12.75" customHeight="1">
      <c r="A100" s="5" t="s">
        <v>4</v>
      </c>
      <c r="B100" s="5">
        <v>36</v>
      </c>
      <c r="C100" s="5">
        <v>1</v>
      </c>
      <c r="D100" s="5">
        <v>0</v>
      </c>
      <c r="E100" s="5">
        <v>17</v>
      </c>
      <c r="F100" s="5">
        <v>0</v>
      </c>
      <c r="G100" s="5">
        <v>1</v>
      </c>
      <c r="H100" s="5">
        <v>0</v>
      </c>
      <c r="I100" s="5">
        <v>16</v>
      </c>
      <c r="J100" s="5">
        <v>0</v>
      </c>
      <c r="K100" s="5">
        <v>1</v>
      </c>
      <c r="L100" s="5">
        <v>0</v>
      </c>
      <c r="U100" s="10" t="s">
        <v>118</v>
      </c>
      <c r="V100" s="10" t="s">
        <v>118</v>
      </c>
      <c r="W100" s="10" t="s">
        <v>118</v>
      </c>
      <c r="X100" s="10" t="s">
        <v>118</v>
      </c>
      <c r="Y100" s="10" t="s">
        <v>118</v>
      </c>
    </row>
    <row r="101" spans="1:25" s="11" customFormat="1" ht="12.75" customHeight="1">
      <c r="A101" s="43" t="s">
        <v>121</v>
      </c>
      <c r="B101" s="4">
        <f aca="true" t="shared" si="17" ref="B101:L101">SUM(B100)</f>
        <v>36</v>
      </c>
      <c r="C101" s="4">
        <f t="shared" si="17"/>
        <v>1</v>
      </c>
      <c r="D101" s="4">
        <f t="shared" si="17"/>
        <v>0</v>
      </c>
      <c r="E101" s="4">
        <f t="shared" si="17"/>
        <v>17</v>
      </c>
      <c r="F101" s="4">
        <f t="shared" si="17"/>
        <v>0</v>
      </c>
      <c r="G101" s="4">
        <f t="shared" si="17"/>
        <v>1</v>
      </c>
      <c r="H101" s="4">
        <f t="shared" si="17"/>
        <v>0</v>
      </c>
      <c r="I101" s="4">
        <f t="shared" si="17"/>
        <v>16</v>
      </c>
      <c r="J101" s="4">
        <f t="shared" si="17"/>
        <v>0</v>
      </c>
      <c r="K101" s="4">
        <f t="shared" si="17"/>
        <v>1</v>
      </c>
      <c r="L101" s="4">
        <f t="shared" si="17"/>
        <v>0</v>
      </c>
      <c r="M101" s="51">
        <f>SUM(C101:L101)</f>
        <v>36</v>
      </c>
      <c r="N101"/>
      <c r="O101"/>
      <c r="P101"/>
      <c r="Q101"/>
      <c r="R101"/>
      <c r="S101"/>
      <c r="T101"/>
      <c r="U101" s="11" t="s">
        <v>118</v>
      </c>
      <c r="V101" s="11" t="s">
        <v>118</v>
      </c>
      <c r="W101" s="11" t="s">
        <v>118</v>
      </c>
      <c r="X101" s="11" t="s">
        <v>118</v>
      </c>
      <c r="Y101" s="11" t="s">
        <v>118</v>
      </c>
    </row>
    <row r="102" spans="1:25" ht="12.75" customHeight="1">
      <c r="A102" s="5" t="s">
        <v>155</v>
      </c>
      <c r="B102" s="5">
        <v>38</v>
      </c>
      <c r="C102" s="5">
        <v>0</v>
      </c>
      <c r="D102" s="5">
        <v>2</v>
      </c>
      <c r="E102" s="5">
        <v>11</v>
      </c>
      <c r="F102" s="5">
        <v>0</v>
      </c>
      <c r="G102" s="5">
        <v>0</v>
      </c>
      <c r="H102" s="5">
        <v>0</v>
      </c>
      <c r="I102" s="5">
        <v>25</v>
      </c>
      <c r="J102" s="5">
        <v>0</v>
      </c>
      <c r="K102" s="5">
        <v>0</v>
      </c>
      <c r="L102" s="5">
        <v>0</v>
      </c>
      <c r="U102" s="10" t="s">
        <v>118</v>
      </c>
      <c r="V102" s="10" t="s">
        <v>118</v>
      </c>
      <c r="W102" s="10" t="s">
        <v>118</v>
      </c>
      <c r="X102" s="10" t="s">
        <v>118</v>
      </c>
      <c r="Y102" s="10" t="s">
        <v>118</v>
      </c>
    </row>
    <row r="103" spans="1:25" s="11" customFormat="1" ht="12.75" customHeight="1">
      <c r="A103" s="43" t="s">
        <v>121</v>
      </c>
      <c r="B103" s="4">
        <f aca="true" t="shared" si="18" ref="B103:L103">SUM(B102)</f>
        <v>38</v>
      </c>
      <c r="C103" s="4">
        <f t="shared" si="18"/>
        <v>0</v>
      </c>
      <c r="D103" s="4">
        <f t="shared" si="18"/>
        <v>2</v>
      </c>
      <c r="E103" s="4">
        <f t="shared" si="18"/>
        <v>11</v>
      </c>
      <c r="F103" s="4">
        <f t="shared" si="18"/>
        <v>0</v>
      </c>
      <c r="G103" s="4">
        <f t="shared" si="18"/>
        <v>0</v>
      </c>
      <c r="H103" s="4">
        <f t="shared" si="18"/>
        <v>0</v>
      </c>
      <c r="I103" s="4">
        <f t="shared" si="18"/>
        <v>25</v>
      </c>
      <c r="J103" s="4">
        <f t="shared" si="18"/>
        <v>0</v>
      </c>
      <c r="K103" s="4">
        <f t="shared" si="18"/>
        <v>0</v>
      </c>
      <c r="L103" s="4">
        <f t="shared" si="18"/>
        <v>0</v>
      </c>
      <c r="M103" s="51">
        <f>SUM(C103:L103)</f>
        <v>38</v>
      </c>
      <c r="N103"/>
      <c r="O103"/>
      <c r="P103"/>
      <c r="Q103"/>
      <c r="R103"/>
      <c r="S103"/>
      <c r="T103"/>
      <c r="U103" s="11" t="s">
        <v>118</v>
      </c>
      <c r="V103" s="11" t="s">
        <v>118</v>
      </c>
      <c r="W103" s="11" t="s">
        <v>118</v>
      </c>
      <c r="X103" s="11" t="s">
        <v>118</v>
      </c>
      <c r="Y103" s="11" t="s">
        <v>118</v>
      </c>
    </row>
    <row r="104" spans="1:25" ht="12.75" customHeight="1">
      <c r="A104" s="5" t="s">
        <v>5</v>
      </c>
      <c r="B104" s="5">
        <v>64</v>
      </c>
      <c r="C104" s="5">
        <v>2</v>
      </c>
      <c r="D104" s="5">
        <v>2</v>
      </c>
      <c r="E104" s="5">
        <v>28</v>
      </c>
      <c r="F104" s="5">
        <v>0</v>
      </c>
      <c r="G104" s="5">
        <v>2</v>
      </c>
      <c r="H104" s="5">
        <v>1</v>
      </c>
      <c r="I104" s="5">
        <v>27</v>
      </c>
      <c r="J104" s="5">
        <v>1</v>
      </c>
      <c r="K104" s="5">
        <v>0</v>
      </c>
      <c r="L104" s="5">
        <v>1</v>
      </c>
      <c r="U104" s="10" t="s">
        <v>118</v>
      </c>
      <c r="V104" s="10" t="s">
        <v>118</v>
      </c>
      <c r="W104" s="10" t="s">
        <v>118</v>
      </c>
      <c r="X104" s="10" t="s">
        <v>118</v>
      </c>
      <c r="Y104" s="10" t="s">
        <v>118</v>
      </c>
    </row>
    <row r="105" spans="1:25" s="11" customFormat="1" ht="12.75" customHeight="1">
      <c r="A105" s="43" t="s">
        <v>121</v>
      </c>
      <c r="B105" s="4">
        <f aca="true" t="shared" si="19" ref="B105:L105">SUM(B104)</f>
        <v>64</v>
      </c>
      <c r="C105" s="4">
        <f t="shared" si="19"/>
        <v>2</v>
      </c>
      <c r="D105" s="4">
        <f t="shared" si="19"/>
        <v>2</v>
      </c>
      <c r="E105" s="4">
        <f t="shared" si="19"/>
        <v>28</v>
      </c>
      <c r="F105" s="4">
        <f t="shared" si="19"/>
        <v>0</v>
      </c>
      <c r="G105" s="4">
        <f t="shared" si="19"/>
        <v>2</v>
      </c>
      <c r="H105" s="4">
        <f t="shared" si="19"/>
        <v>1</v>
      </c>
      <c r="I105" s="4">
        <f t="shared" si="19"/>
        <v>27</v>
      </c>
      <c r="J105" s="4">
        <f t="shared" si="19"/>
        <v>1</v>
      </c>
      <c r="K105" s="4">
        <f t="shared" si="19"/>
        <v>0</v>
      </c>
      <c r="L105" s="4">
        <f t="shared" si="19"/>
        <v>1</v>
      </c>
      <c r="M105" s="51">
        <f>SUM(C105:L105)</f>
        <v>64</v>
      </c>
      <c r="N105"/>
      <c r="O105"/>
      <c r="P105"/>
      <c r="Q105"/>
      <c r="R105"/>
      <c r="S105"/>
      <c r="T105"/>
      <c r="U105" s="11" t="s">
        <v>118</v>
      </c>
      <c r="V105" s="11" t="s">
        <v>118</v>
      </c>
      <c r="W105" s="11" t="s">
        <v>118</v>
      </c>
      <c r="X105" s="11" t="s">
        <v>118</v>
      </c>
      <c r="Y105" s="11" t="s">
        <v>118</v>
      </c>
    </row>
    <row r="106" spans="1:25" s="13" customFormat="1" ht="12.75" customHeight="1">
      <c r="A106" s="44" t="s">
        <v>6</v>
      </c>
      <c r="B106" s="12">
        <v>40</v>
      </c>
      <c r="C106" s="12">
        <v>4</v>
      </c>
      <c r="D106" s="12">
        <v>0</v>
      </c>
      <c r="E106" s="12">
        <v>20</v>
      </c>
      <c r="F106" s="12">
        <v>2</v>
      </c>
      <c r="G106" s="12">
        <v>0</v>
      </c>
      <c r="H106" s="12">
        <v>1</v>
      </c>
      <c r="I106" s="12">
        <v>12</v>
      </c>
      <c r="J106" s="12">
        <v>1</v>
      </c>
      <c r="K106" s="12">
        <v>0</v>
      </c>
      <c r="L106" s="12">
        <v>0</v>
      </c>
      <c r="M106" s="52"/>
      <c r="N106"/>
      <c r="O106"/>
      <c r="P106"/>
      <c r="Q106"/>
      <c r="R106"/>
      <c r="S106"/>
      <c r="T106"/>
      <c r="U106" s="13" t="s">
        <v>118</v>
      </c>
      <c r="V106" s="13" t="s">
        <v>118</v>
      </c>
      <c r="W106" s="13" t="s">
        <v>118</v>
      </c>
      <c r="X106" s="13" t="s">
        <v>118</v>
      </c>
      <c r="Y106" s="13" t="s">
        <v>118</v>
      </c>
    </row>
    <row r="107" spans="1:25" s="11" customFormat="1" ht="12.75" customHeight="1">
      <c r="A107" s="43" t="s">
        <v>121</v>
      </c>
      <c r="B107" s="4">
        <f aca="true" t="shared" si="20" ref="B107:L107">SUM(B106)</f>
        <v>40</v>
      </c>
      <c r="C107" s="4">
        <f t="shared" si="20"/>
        <v>4</v>
      </c>
      <c r="D107" s="4">
        <f t="shared" si="20"/>
        <v>0</v>
      </c>
      <c r="E107" s="4">
        <f t="shared" si="20"/>
        <v>20</v>
      </c>
      <c r="F107" s="4">
        <f t="shared" si="20"/>
        <v>2</v>
      </c>
      <c r="G107" s="4">
        <f t="shared" si="20"/>
        <v>0</v>
      </c>
      <c r="H107" s="4">
        <f t="shared" si="20"/>
        <v>1</v>
      </c>
      <c r="I107" s="4">
        <f t="shared" si="20"/>
        <v>12</v>
      </c>
      <c r="J107" s="4">
        <f t="shared" si="20"/>
        <v>1</v>
      </c>
      <c r="K107" s="4">
        <f t="shared" si="20"/>
        <v>0</v>
      </c>
      <c r="L107" s="4">
        <f t="shared" si="20"/>
        <v>0</v>
      </c>
      <c r="M107" s="51">
        <f>SUM(C107:L107)</f>
        <v>40</v>
      </c>
      <c r="N107"/>
      <c r="O107"/>
      <c r="P107"/>
      <c r="Q107"/>
      <c r="R107"/>
      <c r="S107"/>
      <c r="T107"/>
      <c r="U107" s="11" t="s">
        <v>118</v>
      </c>
      <c r="V107" s="11" t="s">
        <v>118</v>
      </c>
      <c r="W107" s="11" t="s">
        <v>118</v>
      </c>
      <c r="X107" s="11" t="s">
        <v>118</v>
      </c>
      <c r="Y107" s="11" t="s">
        <v>118</v>
      </c>
    </row>
    <row r="108" spans="1:25" ht="12.75" customHeight="1">
      <c r="A108" s="5" t="s">
        <v>160</v>
      </c>
      <c r="B108" s="5">
        <v>66</v>
      </c>
      <c r="C108" s="5">
        <v>2</v>
      </c>
      <c r="D108" s="5">
        <v>0</v>
      </c>
      <c r="E108" s="5">
        <v>27</v>
      </c>
      <c r="F108" s="5">
        <v>0</v>
      </c>
      <c r="G108" s="5">
        <v>4</v>
      </c>
      <c r="H108" s="5">
        <v>2</v>
      </c>
      <c r="I108" s="5">
        <v>28</v>
      </c>
      <c r="J108" s="5">
        <v>2</v>
      </c>
      <c r="K108" s="5">
        <v>0</v>
      </c>
      <c r="L108" s="5">
        <v>1</v>
      </c>
      <c r="U108" s="10" t="s">
        <v>118</v>
      </c>
      <c r="V108" s="10" t="s">
        <v>118</v>
      </c>
      <c r="W108" s="10" t="s">
        <v>118</v>
      </c>
      <c r="X108" s="10" t="s">
        <v>118</v>
      </c>
      <c r="Y108" s="10" t="s">
        <v>118</v>
      </c>
    </row>
    <row r="109" spans="1:25" ht="12.75" customHeight="1">
      <c r="A109" s="5" t="s">
        <v>161</v>
      </c>
      <c r="B109" s="5">
        <v>52</v>
      </c>
      <c r="C109" s="5">
        <v>4</v>
      </c>
      <c r="D109" s="5">
        <v>0</v>
      </c>
      <c r="E109" s="5">
        <v>19</v>
      </c>
      <c r="F109" s="5">
        <v>1</v>
      </c>
      <c r="G109" s="5">
        <v>8</v>
      </c>
      <c r="H109" s="5">
        <v>0</v>
      </c>
      <c r="I109" s="5">
        <v>18</v>
      </c>
      <c r="J109" s="5">
        <v>0</v>
      </c>
      <c r="K109" s="5">
        <v>0</v>
      </c>
      <c r="L109" s="5">
        <v>2</v>
      </c>
      <c r="U109" s="10" t="s">
        <v>118</v>
      </c>
      <c r="V109" s="10" t="s">
        <v>118</v>
      </c>
      <c r="W109" s="10" t="s">
        <v>118</v>
      </c>
      <c r="X109" s="10" t="s">
        <v>118</v>
      </c>
      <c r="Y109" s="10" t="s">
        <v>118</v>
      </c>
    </row>
    <row r="110" spans="1:25" ht="12.75" customHeight="1">
      <c r="A110" s="5" t="s">
        <v>162</v>
      </c>
      <c r="B110" s="5">
        <v>35</v>
      </c>
      <c r="C110" s="5">
        <v>4</v>
      </c>
      <c r="D110" s="5">
        <v>0</v>
      </c>
      <c r="E110" s="5">
        <v>8</v>
      </c>
      <c r="F110" s="5">
        <v>0</v>
      </c>
      <c r="G110" s="5">
        <v>1</v>
      </c>
      <c r="H110" s="5">
        <v>0</v>
      </c>
      <c r="I110" s="5">
        <v>22</v>
      </c>
      <c r="J110" s="5">
        <v>0</v>
      </c>
      <c r="K110" s="5">
        <v>0</v>
      </c>
      <c r="L110" s="5">
        <v>0</v>
      </c>
      <c r="U110" s="10" t="s">
        <v>118</v>
      </c>
      <c r="V110" s="10" t="s">
        <v>118</v>
      </c>
      <c r="W110" s="10" t="s">
        <v>118</v>
      </c>
      <c r="X110" s="10" t="s">
        <v>118</v>
      </c>
      <c r="Y110" s="10" t="s">
        <v>118</v>
      </c>
    </row>
    <row r="111" spans="1:25" ht="12.75" customHeight="1">
      <c r="A111" s="5" t="s">
        <v>164</v>
      </c>
      <c r="B111" s="5">
        <v>86</v>
      </c>
      <c r="C111" s="5">
        <v>3</v>
      </c>
      <c r="D111" s="5">
        <v>0</v>
      </c>
      <c r="E111" s="5">
        <v>26</v>
      </c>
      <c r="F111" s="5">
        <v>0</v>
      </c>
      <c r="G111" s="5">
        <v>3</v>
      </c>
      <c r="H111" s="5">
        <v>0</v>
      </c>
      <c r="I111" s="5">
        <v>52</v>
      </c>
      <c r="J111" s="5">
        <v>0</v>
      </c>
      <c r="K111" s="5">
        <v>1</v>
      </c>
      <c r="L111" s="5">
        <v>1</v>
      </c>
      <c r="U111" s="10" t="s">
        <v>118</v>
      </c>
      <c r="V111" s="10" t="s">
        <v>118</v>
      </c>
      <c r="W111" s="10" t="s">
        <v>118</v>
      </c>
      <c r="X111" s="10" t="s">
        <v>118</v>
      </c>
      <c r="Y111" s="10" t="s">
        <v>118</v>
      </c>
    </row>
    <row r="112" spans="1:25" ht="12.75" customHeight="1">
      <c r="A112" s="5" t="s">
        <v>166</v>
      </c>
      <c r="B112" s="5">
        <v>51</v>
      </c>
      <c r="C112" s="5">
        <v>2</v>
      </c>
      <c r="D112" s="5">
        <v>0</v>
      </c>
      <c r="E112" s="5">
        <v>20</v>
      </c>
      <c r="F112" s="5">
        <v>1</v>
      </c>
      <c r="G112" s="5">
        <v>0</v>
      </c>
      <c r="H112" s="5">
        <v>0</v>
      </c>
      <c r="I112" s="5">
        <v>28</v>
      </c>
      <c r="J112" s="5">
        <v>0</v>
      </c>
      <c r="K112" s="5">
        <v>0</v>
      </c>
      <c r="L112" s="5">
        <v>0</v>
      </c>
      <c r="U112" s="10" t="s">
        <v>118</v>
      </c>
      <c r="V112" s="10" t="s">
        <v>118</v>
      </c>
      <c r="W112" s="10" t="s">
        <v>118</v>
      </c>
      <c r="X112" s="10" t="s">
        <v>118</v>
      </c>
      <c r="Y112" s="10" t="s">
        <v>118</v>
      </c>
    </row>
    <row r="113" spans="1:25" ht="12.75" customHeight="1">
      <c r="A113" s="5" t="s">
        <v>168</v>
      </c>
      <c r="B113" s="5">
        <v>40</v>
      </c>
      <c r="C113" s="5">
        <v>2</v>
      </c>
      <c r="D113" s="5">
        <v>0</v>
      </c>
      <c r="E113" s="5">
        <v>11</v>
      </c>
      <c r="F113" s="5">
        <v>2</v>
      </c>
      <c r="G113" s="5">
        <v>1</v>
      </c>
      <c r="H113" s="5">
        <v>0</v>
      </c>
      <c r="I113" s="5">
        <v>23</v>
      </c>
      <c r="J113" s="5">
        <v>0</v>
      </c>
      <c r="K113" s="5">
        <v>0</v>
      </c>
      <c r="L113" s="5">
        <v>1</v>
      </c>
      <c r="U113" s="10" t="s">
        <v>118</v>
      </c>
      <c r="V113" s="10" t="s">
        <v>118</v>
      </c>
      <c r="W113" s="10" t="s">
        <v>118</v>
      </c>
      <c r="X113" s="10" t="s">
        <v>118</v>
      </c>
      <c r="Y113" s="10" t="s">
        <v>118</v>
      </c>
    </row>
    <row r="114" spans="1:25" ht="12.75" customHeight="1">
      <c r="A114" s="5" t="s">
        <v>7</v>
      </c>
      <c r="B114" s="5">
        <v>31</v>
      </c>
      <c r="C114" s="5">
        <v>1</v>
      </c>
      <c r="D114" s="5">
        <v>0</v>
      </c>
      <c r="E114" s="5">
        <v>15</v>
      </c>
      <c r="F114" s="5">
        <v>0</v>
      </c>
      <c r="G114" s="5">
        <v>1</v>
      </c>
      <c r="H114" s="5">
        <v>1</v>
      </c>
      <c r="I114" s="5">
        <v>13</v>
      </c>
      <c r="J114" s="5">
        <v>0</v>
      </c>
      <c r="K114" s="5">
        <v>0</v>
      </c>
      <c r="L114" s="5">
        <v>0</v>
      </c>
      <c r="U114" s="10" t="s">
        <v>118</v>
      </c>
      <c r="V114" s="10" t="s">
        <v>118</v>
      </c>
      <c r="W114" s="10" t="s">
        <v>118</v>
      </c>
      <c r="X114" s="10" t="s">
        <v>118</v>
      </c>
      <c r="Y114" s="10" t="s">
        <v>118</v>
      </c>
    </row>
    <row r="115" spans="1:25" ht="12.75" customHeight="1">
      <c r="A115" s="6" t="s">
        <v>171</v>
      </c>
      <c r="B115" s="6">
        <v>27</v>
      </c>
      <c r="C115" s="6">
        <v>1</v>
      </c>
      <c r="D115" s="6">
        <v>0</v>
      </c>
      <c r="E115" s="6">
        <v>11</v>
      </c>
      <c r="F115" s="6">
        <v>1</v>
      </c>
      <c r="G115" s="6">
        <v>0</v>
      </c>
      <c r="H115" s="6">
        <v>0</v>
      </c>
      <c r="I115" s="6">
        <v>12</v>
      </c>
      <c r="J115" s="6">
        <v>1</v>
      </c>
      <c r="K115" s="6">
        <v>0</v>
      </c>
      <c r="L115" s="6">
        <v>1</v>
      </c>
      <c r="U115" s="10" t="s">
        <v>118</v>
      </c>
      <c r="V115" s="10" t="s">
        <v>118</v>
      </c>
      <c r="W115" s="10" t="s">
        <v>118</v>
      </c>
      <c r="X115" s="10" t="s">
        <v>118</v>
      </c>
      <c r="Y115" s="10" t="s">
        <v>118</v>
      </c>
    </row>
    <row r="116" spans="1:25" ht="12.75" customHeight="1">
      <c r="A116" s="5" t="s">
        <v>172</v>
      </c>
      <c r="B116" s="5">
        <v>32</v>
      </c>
      <c r="C116" s="5">
        <v>1</v>
      </c>
      <c r="D116" s="5">
        <v>0</v>
      </c>
      <c r="E116" s="5">
        <v>10</v>
      </c>
      <c r="F116" s="5">
        <v>0</v>
      </c>
      <c r="G116" s="5">
        <v>0</v>
      </c>
      <c r="H116" s="5">
        <v>0</v>
      </c>
      <c r="I116" s="5">
        <v>21</v>
      </c>
      <c r="J116" s="5">
        <v>0</v>
      </c>
      <c r="K116" s="5">
        <v>0</v>
      </c>
      <c r="L116" s="5">
        <v>0</v>
      </c>
      <c r="U116" s="10" t="s">
        <v>118</v>
      </c>
      <c r="V116" s="10" t="s">
        <v>118</v>
      </c>
      <c r="W116" s="10" t="s">
        <v>118</v>
      </c>
      <c r="X116" s="10" t="s">
        <v>118</v>
      </c>
      <c r="Y116" s="10" t="s">
        <v>118</v>
      </c>
    </row>
    <row r="117" spans="1:25" s="11" customFormat="1" ht="12.75" customHeight="1">
      <c r="A117" s="43" t="s">
        <v>121</v>
      </c>
      <c r="B117" s="4">
        <f aca="true" t="shared" si="21" ref="B117:L117">SUM(B108:B116)</f>
        <v>420</v>
      </c>
      <c r="C117" s="4">
        <f t="shared" si="21"/>
        <v>20</v>
      </c>
      <c r="D117" s="4">
        <f t="shared" si="21"/>
        <v>0</v>
      </c>
      <c r="E117" s="4">
        <f t="shared" si="21"/>
        <v>147</v>
      </c>
      <c r="F117" s="4">
        <f t="shared" si="21"/>
        <v>5</v>
      </c>
      <c r="G117" s="4">
        <f t="shared" si="21"/>
        <v>18</v>
      </c>
      <c r="H117" s="4">
        <f t="shared" si="21"/>
        <v>3</v>
      </c>
      <c r="I117" s="4">
        <f t="shared" si="21"/>
        <v>217</v>
      </c>
      <c r="J117" s="4">
        <f t="shared" si="21"/>
        <v>3</v>
      </c>
      <c r="K117" s="4">
        <f t="shared" si="21"/>
        <v>1</v>
      </c>
      <c r="L117" s="4">
        <f t="shared" si="21"/>
        <v>6</v>
      </c>
      <c r="M117" s="51">
        <f>SUM(C117:L117)</f>
        <v>420</v>
      </c>
      <c r="N117"/>
      <c r="O117"/>
      <c r="P117"/>
      <c r="Q117"/>
      <c r="R117"/>
      <c r="S117"/>
      <c r="T117"/>
      <c r="U117" s="11" t="s">
        <v>118</v>
      </c>
      <c r="V117" s="11" t="s">
        <v>118</v>
      </c>
      <c r="W117" s="11" t="s">
        <v>118</v>
      </c>
      <c r="X117" s="11" t="s">
        <v>118</v>
      </c>
      <c r="Y117" s="11" t="s">
        <v>118</v>
      </c>
    </row>
    <row r="118" spans="1:25" ht="12.75" customHeight="1">
      <c r="A118" s="5" t="s">
        <v>8</v>
      </c>
      <c r="B118" s="5">
        <v>105</v>
      </c>
      <c r="C118" s="5">
        <v>6</v>
      </c>
      <c r="D118" s="5">
        <v>0</v>
      </c>
      <c r="E118" s="5">
        <v>39</v>
      </c>
      <c r="F118" s="5">
        <v>0</v>
      </c>
      <c r="G118" s="5">
        <v>4</v>
      </c>
      <c r="H118" s="5">
        <v>0</v>
      </c>
      <c r="I118" s="5">
        <v>54</v>
      </c>
      <c r="J118" s="5">
        <v>1</v>
      </c>
      <c r="K118" s="5">
        <v>1</v>
      </c>
      <c r="L118" s="5">
        <v>0</v>
      </c>
      <c r="U118" s="10" t="s">
        <v>118</v>
      </c>
      <c r="V118" s="10" t="s">
        <v>118</v>
      </c>
      <c r="W118" s="10" t="s">
        <v>118</v>
      </c>
      <c r="X118" s="10" t="s">
        <v>118</v>
      </c>
      <c r="Y118" s="10" t="s">
        <v>118</v>
      </c>
    </row>
    <row r="119" spans="1:25" s="11" customFormat="1" ht="12.75" customHeight="1">
      <c r="A119" s="43" t="s">
        <v>121</v>
      </c>
      <c r="B119" s="4">
        <f aca="true" t="shared" si="22" ref="B119:L119">SUM(B118)</f>
        <v>105</v>
      </c>
      <c r="C119" s="4">
        <f t="shared" si="22"/>
        <v>6</v>
      </c>
      <c r="D119" s="4">
        <f t="shared" si="22"/>
        <v>0</v>
      </c>
      <c r="E119" s="4">
        <f t="shared" si="22"/>
        <v>39</v>
      </c>
      <c r="F119" s="4">
        <f t="shared" si="22"/>
        <v>0</v>
      </c>
      <c r="G119" s="4">
        <f t="shared" si="22"/>
        <v>4</v>
      </c>
      <c r="H119" s="4">
        <f t="shared" si="22"/>
        <v>0</v>
      </c>
      <c r="I119" s="4">
        <f t="shared" si="22"/>
        <v>54</v>
      </c>
      <c r="J119" s="4">
        <f t="shared" si="22"/>
        <v>1</v>
      </c>
      <c r="K119" s="4">
        <f t="shared" si="22"/>
        <v>1</v>
      </c>
      <c r="L119" s="4">
        <f t="shared" si="22"/>
        <v>0</v>
      </c>
      <c r="M119" s="51">
        <f>SUM(C119:L119)</f>
        <v>105</v>
      </c>
      <c r="N119"/>
      <c r="O119"/>
      <c r="P119"/>
      <c r="Q119"/>
      <c r="R119"/>
      <c r="S119"/>
      <c r="T119"/>
      <c r="U119" s="11" t="s">
        <v>118</v>
      </c>
      <c r="V119" s="11" t="s">
        <v>118</v>
      </c>
      <c r="W119" s="11" t="s">
        <v>118</v>
      </c>
      <c r="X119" s="11" t="s">
        <v>118</v>
      </c>
      <c r="Y119" s="11" t="s">
        <v>118</v>
      </c>
    </row>
    <row r="120" spans="1:25" ht="12.75" customHeight="1">
      <c r="A120" s="5" t="s">
        <v>9</v>
      </c>
      <c r="B120" s="5">
        <v>47</v>
      </c>
      <c r="C120" s="5">
        <v>2</v>
      </c>
      <c r="D120" s="5">
        <v>1</v>
      </c>
      <c r="E120" s="5">
        <v>15</v>
      </c>
      <c r="F120" s="5">
        <v>0</v>
      </c>
      <c r="G120" s="5">
        <v>4</v>
      </c>
      <c r="H120" s="5">
        <v>0</v>
      </c>
      <c r="I120" s="5">
        <v>20</v>
      </c>
      <c r="J120" s="5">
        <v>2</v>
      </c>
      <c r="K120" s="5">
        <v>0</v>
      </c>
      <c r="L120" s="5">
        <v>3</v>
      </c>
      <c r="U120" s="10" t="s">
        <v>118</v>
      </c>
      <c r="V120" s="10" t="s">
        <v>118</v>
      </c>
      <c r="W120" s="10" t="s">
        <v>118</v>
      </c>
      <c r="X120" s="10" t="s">
        <v>118</v>
      </c>
      <c r="Y120" s="10" t="s">
        <v>118</v>
      </c>
    </row>
    <row r="121" spans="1:25" s="11" customFormat="1" ht="12.75" customHeight="1">
      <c r="A121" s="43" t="s">
        <v>121</v>
      </c>
      <c r="B121" s="4">
        <f aca="true" t="shared" si="23" ref="B121:L121">SUM(B120)</f>
        <v>47</v>
      </c>
      <c r="C121" s="4">
        <f t="shared" si="23"/>
        <v>2</v>
      </c>
      <c r="D121" s="4">
        <f t="shared" si="23"/>
        <v>1</v>
      </c>
      <c r="E121" s="4">
        <f t="shared" si="23"/>
        <v>15</v>
      </c>
      <c r="F121" s="4">
        <f t="shared" si="23"/>
        <v>0</v>
      </c>
      <c r="G121" s="4">
        <f t="shared" si="23"/>
        <v>4</v>
      </c>
      <c r="H121" s="4">
        <f t="shared" si="23"/>
        <v>0</v>
      </c>
      <c r="I121" s="4">
        <f t="shared" si="23"/>
        <v>20</v>
      </c>
      <c r="J121" s="4">
        <f t="shared" si="23"/>
        <v>2</v>
      </c>
      <c r="K121" s="4">
        <f t="shared" si="23"/>
        <v>0</v>
      </c>
      <c r="L121" s="4">
        <f t="shared" si="23"/>
        <v>3</v>
      </c>
      <c r="M121" s="51">
        <f>SUM(C121:L121)</f>
        <v>47</v>
      </c>
      <c r="N121"/>
      <c r="O121"/>
      <c r="P121"/>
      <c r="Q121"/>
      <c r="R121"/>
      <c r="S121"/>
      <c r="T121"/>
      <c r="U121" s="11" t="s">
        <v>118</v>
      </c>
      <c r="V121" s="11" t="s">
        <v>118</v>
      </c>
      <c r="W121" s="11" t="s">
        <v>118</v>
      </c>
      <c r="X121" s="11" t="s">
        <v>118</v>
      </c>
      <c r="Y121" s="11" t="s">
        <v>118</v>
      </c>
    </row>
    <row r="122" spans="1:25" ht="12.75" customHeight="1">
      <c r="A122" s="5" t="s">
        <v>10</v>
      </c>
      <c r="B122" s="5">
        <v>85</v>
      </c>
      <c r="C122" s="5">
        <v>3</v>
      </c>
      <c r="D122" s="5">
        <v>0</v>
      </c>
      <c r="E122" s="5">
        <v>22</v>
      </c>
      <c r="F122" s="5">
        <v>1</v>
      </c>
      <c r="G122" s="5">
        <v>1</v>
      </c>
      <c r="H122" s="5">
        <v>0</v>
      </c>
      <c r="I122" s="5">
        <v>54</v>
      </c>
      <c r="J122" s="5">
        <v>1</v>
      </c>
      <c r="K122" s="5">
        <v>1</v>
      </c>
      <c r="L122" s="5">
        <v>2</v>
      </c>
      <c r="U122" s="10" t="s">
        <v>118</v>
      </c>
      <c r="V122" s="10" t="s">
        <v>118</v>
      </c>
      <c r="W122" s="10" t="s">
        <v>118</v>
      </c>
      <c r="X122" s="10" t="s">
        <v>118</v>
      </c>
      <c r="Y122" s="10" t="s">
        <v>118</v>
      </c>
    </row>
    <row r="123" spans="1:25" s="11" customFormat="1" ht="12.75" customHeight="1">
      <c r="A123" s="43" t="s">
        <v>121</v>
      </c>
      <c r="B123" s="4">
        <f aca="true" t="shared" si="24" ref="B123:L123">SUM(B122)</f>
        <v>85</v>
      </c>
      <c r="C123" s="4">
        <f t="shared" si="24"/>
        <v>3</v>
      </c>
      <c r="D123" s="4">
        <f t="shared" si="24"/>
        <v>0</v>
      </c>
      <c r="E123" s="4">
        <f t="shared" si="24"/>
        <v>22</v>
      </c>
      <c r="F123" s="4">
        <f t="shared" si="24"/>
        <v>1</v>
      </c>
      <c r="G123" s="4">
        <f t="shared" si="24"/>
        <v>1</v>
      </c>
      <c r="H123" s="4">
        <f t="shared" si="24"/>
        <v>0</v>
      </c>
      <c r="I123" s="4">
        <f t="shared" si="24"/>
        <v>54</v>
      </c>
      <c r="J123" s="4">
        <f t="shared" si="24"/>
        <v>1</v>
      </c>
      <c r="K123" s="4">
        <f t="shared" si="24"/>
        <v>1</v>
      </c>
      <c r="L123" s="4">
        <f t="shared" si="24"/>
        <v>2</v>
      </c>
      <c r="M123" s="51">
        <f>SUM(C123:L123)</f>
        <v>85</v>
      </c>
      <c r="N123"/>
      <c r="O123"/>
      <c r="P123"/>
      <c r="Q123"/>
      <c r="R123"/>
      <c r="S123"/>
      <c r="T123"/>
      <c r="U123" s="11" t="s">
        <v>118</v>
      </c>
      <c r="V123" s="11" t="s">
        <v>118</v>
      </c>
      <c r="W123" s="11" t="s">
        <v>118</v>
      </c>
      <c r="X123" s="11" t="s">
        <v>118</v>
      </c>
      <c r="Y123" s="11" t="s">
        <v>118</v>
      </c>
    </row>
    <row r="124" spans="1:25" ht="12.75" customHeight="1">
      <c r="A124" s="5" t="s">
        <v>179</v>
      </c>
      <c r="B124" s="5">
        <v>23</v>
      </c>
      <c r="C124" s="5">
        <v>0</v>
      </c>
      <c r="D124" s="5">
        <v>1</v>
      </c>
      <c r="E124" s="5">
        <v>13</v>
      </c>
      <c r="F124" s="5">
        <v>0</v>
      </c>
      <c r="G124" s="5">
        <v>0</v>
      </c>
      <c r="H124" s="5">
        <v>0</v>
      </c>
      <c r="I124" s="5">
        <v>9</v>
      </c>
      <c r="J124" s="5">
        <v>0</v>
      </c>
      <c r="K124" s="5">
        <v>0</v>
      </c>
      <c r="L124" s="5">
        <v>0</v>
      </c>
      <c r="U124" s="10" t="s">
        <v>118</v>
      </c>
      <c r="V124" s="10" t="s">
        <v>118</v>
      </c>
      <c r="W124" s="10" t="s">
        <v>118</v>
      </c>
      <c r="X124" s="10" t="s">
        <v>118</v>
      </c>
      <c r="Y124" s="10" t="s">
        <v>118</v>
      </c>
    </row>
    <row r="125" spans="1:25" s="11" customFormat="1" ht="12.75" customHeight="1">
      <c r="A125" s="43" t="s">
        <v>121</v>
      </c>
      <c r="B125" s="4">
        <f aca="true" t="shared" si="25" ref="B125:L125">SUM(B124)</f>
        <v>23</v>
      </c>
      <c r="C125" s="4">
        <f t="shared" si="25"/>
        <v>0</v>
      </c>
      <c r="D125" s="4">
        <f t="shared" si="25"/>
        <v>1</v>
      </c>
      <c r="E125" s="4">
        <f t="shared" si="25"/>
        <v>13</v>
      </c>
      <c r="F125" s="4">
        <f t="shared" si="25"/>
        <v>0</v>
      </c>
      <c r="G125" s="4">
        <f t="shared" si="25"/>
        <v>0</v>
      </c>
      <c r="H125" s="4">
        <f t="shared" si="25"/>
        <v>0</v>
      </c>
      <c r="I125" s="4">
        <f t="shared" si="25"/>
        <v>9</v>
      </c>
      <c r="J125" s="4">
        <f t="shared" si="25"/>
        <v>0</v>
      </c>
      <c r="K125" s="4">
        <f t="shared" si="25"/>
        <v>0</v>
      </c>
      <c r="L125" s="4">
        <f t="shared" si="25"/>
        <v>0</v>
      </c>
      <c r="M125" s="51">
        <f>SUM(C125:L125)</f>
        <v>23</v>
      </c>
      <c r="N125"/>
      <c r="O125"/>
      <c r="P125"/>
      <c r="Q125"/>
      <c r="R125"/>
      <c r="S125"/>
      <c r="T125"/>
      <c r="U125" s="11" t="s">
        <v>118</v>
      </c>
      <c r="V125" s="11" t="s">
        <v>118</v>
      </c>
      <c r="W125" s="11" t="s">
        <v>118</v>
      </c>
      <c r="X125" s="11" t="s">
        <v>118</v>
      </c>
      <c r="Y125" s="11" t="s">
        <v>118</v>
      </c>
    </row>
    <row r="126" spans="1:25" ht="12.75" customHeight="1">
      <c r="A126" s="5" t="s">
        <v>181</v>
      </c>
      <c r="B126" s="5">
        <v>12</v>
      </c>
      <c r="C126" s="5">
        <v>0</v>
      </c>
      <c r="D126" s="5">
        <v>0</v>
      </c>
      <c r="E126" s="5">
        <v>2</v>
      </c>
      <c r="F126" s="5">
        <v>0</v>
      </c>
      <c r="G126" s="5">
        <v>0</v>
      </c>
      <c r="H126" s="5">
        <v>0</v>
      </c>
      <c r="I126" s="5">
        <v>10</v>
      </c>
      <c r="J126" s="5">
        <v>0</v>
      </c>
      <c r="K126" s="5">
        <v>0</v>
      </c>
      <c r="L126" s="5">
        <v>0</v>
      </c>
      <c r="U126" s="10" t="s">
        <v>118</v>
      </c>
      <c r="V126" s="10" t="s">
        <v>118</v>
      </c>
      <c r="W126" s="10" t="s">
        <v>118</v>
      </c>
      <c r="X126" s="10" t="s">
        <v>118</v>
      </c>
      <c r="Y126" s="10" t="s">
        <v>118</v>
      </c>
    </row>
    <row r="127" spans="1:25" ht="12.75" customHeight="1">
      <c r="A127" s="5" t="s">
        <v>183</v>
      </c>
      <c r="B127" s="5">
        <v>19</v>
      </c>
      <c r="C127" s="5">
        <v>0</v>
      </c>
      <c r="D127" s="5">
        <v>0</v>
      </c>
      <c r="E127" s="5">
        <v>5</v>
      </c>
      <c r="F127" s="5">
        <v>0</v>
      </c>
      <c r="G127" s="5">
        <v>2</v>
      </c>
      <c r="H127" s="5">
        <v>0</v>
      </c>
      <c r="I127" s="5">
        <v>11</v>
      </c>
      <c r="J127" s="5">
        <v>0</v>
      </c>
      <c r="K127" s="5">
        <v>0</v>
      </c>
      <c r="L127" s="5">
        <v>1</v>
      </c>
      <c r="U127" s="10" t="s">
        <v>118</v>
      </c>
      <c r="V127" s="10" t="s">
        <v>118</v>
      </c>
      <c r="W127" s="10" t="s">
        <v>118</v>
      </c>
      <c r="X127" s="10" t="s">
        <v>118</v>
      </c>
      <c r="Y127" s="10" t="s">
        <v>118</v>
      </c>
    </row>
    <row r="128" spans="1:25" ht="12.75" customHeight="1">
      <c r="A128" s="5" t="s">
        <v>185</v>
      </c>
      <c r="B128" s="5">
        <v>11</v>
      </c>
      <c r="C128" s="5">
        <v>0</v>
      </c>
      <c r="D128" s="5">
        <v>0</v>
      </c>
      <c r="E128" s="5">
        <v>5</v>
      </c>
      <c r="F128" s="5">
        <v>0</v>
      </c>
      <c r="G128" s="5">
        <v>0</v>
      </c>
      <c r="H128" s="5">
        <v>0</v>
      </c>
      <c r="I128" s="5">
        <v>6</v>
      </c>
      <c r="J128" s="5">
        <v>0</v>
      </c>
      <c r="K128" s="5">
        <v>0</v>
      </c>
      <c r="L128" s="5">
        <v>0</v>
      </c>
      <c r="U128" s="10" t="s">
        <v>118</v>
      </c>
      <c r="V128" s="10" t="s">
        <v>118</v>
      </c>
      <c r="W128" s="10" t="s">
        <v>118</v>
      </c>
      <c r="X128" s="10" t="s">
        <v>118</v>
      </c>
      <c r="Y128" s="10" t="s">
        <v>118</v>
      </c>
    </row>
    <row r="129" spans="1:25" s="11" customFormat="1" ht="12.75" customHeight="1">
      <c r="A129" s="43" t="s">
        <v>121</v>
      </c>
      <c r="B129" s="4">
        <f aca="true" t="shared" si="26" ref="B129:L129">SUM(B126:B128)</f>
        <v>42</v>
      </c>
      <c r="C129" s="4">
        <f t="shared" si="26"/>
        <v>0</v>
      </c>
      <c r="D129" s="4">
        <f t="shared" si="26"/>
        <v>0</v>
      </c>
      <c r="E129" s="4">
        <f t="shared" si="26"/>
        <v>12</v>
      </c>
      <c r="F129" s="4">
        <f t="shared" si="26"/>
        <v>0</v>
      </c>
      <c r="G129" s="4">
        <f t="shared" si="26"/>
        <v>2</v>
      </c>
      <c r="H129" s="4">
        <f t="shared" si="26"/>
        <v>0</v>
      </c>
      <c r="I129" s="4">
        <f t="shared" si="26"/>
        <v>27</v>
      </c>
      <c r="J129" s="4">
        <f t="shared" si="26"/>
        <v>0</v>
      </c>
      <c r="K129" s="4">
        <f t="shared" si="26"/>
        <v>0</v>
      </c>
      <c r="L129" s="4">
        <f t="shared" si="26"/>
        <v>1</v>
      </c>
      <c r="M129" s="51">
        <f>SUM(C129:L129)</f>
        <v>42</v>
      </c>
      <c r="N129"/>
      <c r="O129"/>
      <c r="P129"/>
      <c r="Q129"/>
      <c r="R129"/>
      <c r="S129"/>
      <c r="T129"/>
      <c r="U129" s="11" t="s">
        <v>118</v>
      </c>
      <c r="V129" s="11" t="s">
        <v>118</v>
      </c>
      <c r="W129" s="11" t="s">
        <v>118</v>
      </c>
      <c r="X129" s="11" t="s">
        <v>118</v>
      </c>
      <c r="Y129" s="11" t="s">
        <v>118</v>
      </c>
    </row>
    <row r="130" spans="1:25" ht="12.75" customHeight="1">
      <c r="A130" s="5" t="s">
        <v>187</v>
      </c>
      <c r="B130" s="5">
        <v>17</v>
      </c>
      <c r="C130" s="5">
        <v>1</v>
      </c>
      <c r="D130" s="5">
        <v>0</v>
      </c>
      <c r="E130" s="5">
        <v>9</v>
      </c>
      <c r="F130" s="5">
        <v>0</v>
      </c>
      <c r="G130" s="5">
        <v>1</v>
      </c>
      <c r="H130" s="5">
        <v>1</v>
      </c>
      <c r="I130" s="5">
        <v>4</v>
      </c>
      <c r="J130" s="5">
        <v>0</v>
      </c>
      <c r="K130" s="5">
        <v>0</v>
      </c>
      <c r="L130" s="5">
        <v>1</v>
      </c>
      <c r="U130" s="10" t="s">
        <v>118</v>
      </c>
      <c r="V130" s="10" t="s">
        <v>118</v>
      </c>
      <c r="W130" s="10" t="s">
        <v>118</v>
      </c>
      <c r="X130" s="10" t="s">
        <v>118</v>
      </c>
      <c r="Y130" s="10" t="s">
        <v>118</v>
      </c>
    </row>
    <row r="131" spans="1:25" s="11" customFormat="1" ht="12.75" customHeight="1">
      <c r="A131" s="43" t="s">
        <v>121</v>
      </c>
      <c r="B131" s="4">
        <f aca="true" t="shared" si="27" ref="B131:L131">SUM(B130)</f>
        <v>17</v>
      </c>
      <c r="C131" s="4">
        <f t="shared" si="27"/>
        <v>1</v>
      </c>
      <c r="D131" s="4">
        <f t="shared" si="27"/>
        <v>0</v>
      </c>
      <c r="E131" s="4">
        <f t="shared" si="27"/>
        <v>9</v>
      </c>
      <c r="F131" s="4">
        <f t="shared" si="27"/>
        <v>0</v>
      </c>
      <c r="G131" s="4">
        <f t="shared" si="27"/>
        <v>1</v>
      </c>
      <c r="H131" s="4">
        <f t="shared" si="27"/>
        <v>1</v>
      </c>
      <c r="I131" s="4">
        <f t="shared" si="27"/>
        <v>4</v>
      </c>
      <c r="J131" s="4">
        <f t="shared" si="27"/>
        <v>0</v>
      </c>
      <c r="K131" s="4">
        <f t="shared" si="27"/>
        <v>0</v>
      </c>
      <c r="L131" s="4">
        <f t="shared" si="27"/>
        <v>1</v>
      </c>
      <c r="M131" s="51">
        <f>SUM(C131:L131)</f>
        <v>17</v>
      </c>
      <c r="N131"/>
      <c r="O131"/>
      <c r="P131"/>
      <c r="Q131"/>
      <c r="R131"/>
      <c r="S131"/>
      <c r="T131"/>
      <c r="U131" s="11" t="s">
        <v>118</v>
      </c>
      <c r="V131" s="11" t="s">
        <v>118</v>
      </c>
      <c r="W131" s="11" t="s">
        <v>118</v>
      </c>
      <c r="X131" s="11" t="s">
        <v>118</v>
      </c>
      <c r="Y131" s="11" t="s">
        <v>118</v>
      </c>
    </row>
    <row r="132" spans="1:25" ht="12.75" customHeight="1">
      <c r="A132" s="5" t="s">
        <v>11</v>
      </c>
      <c r="B132" s="5">
        <v>142</v>
      </c>
      <c r="C132" s="5">
        <v>1</v>
      </c>
      <c r="D132" s="5">
        <v>3</v>
      </c>
      <c r="E132" s="5">
        <v>48</v>
      </c>
      <c r="F132" s="5">
        <v>2</v>
      </c>
      <c r="G132" s="5">
        <v>5</v>
      </c>
      <c r="H132" s="5">
        <v>1</v>
      </c>
      <c r="I132" s="5">
        <v>78</v>
      </c>
      <c r="J132" s="5">
        <v>4</v>
      </c>
      <c r="K132" s="5">
        <v>0</v>
      </c>
      <c r="L132" s="5">
        <v>0</v>
      </c>
      <c r="U132" s="10" t="s">
        <v>118</v>
      </c>
      <c r="V132" s="10" t="s">
        <v>118</v>
      </c>
      <c r="W132" s="10" t="s">
        <v>118</v>
      </c>
      <c r="X132" s="10" t="s">
        <v>118</v>
      </c>
      <c r="Y132" s="10" t="s">
        <v>118</v>
      </c>
    </row>
    <row r="133" spans="1:25" s="11" customFormat="1" ht="12.75" customHeight="1">
      <c r="A133" s="43" t="s">
        <v>121</v>
      </c>
      <c r="B133" s="4">
        <f aca="true" t="shared" si="28" ref="B133:L133">SUM(B132)</f>
        <v>142</v>
      </c>
      <c r="C133" s="4">
        <f t="shared" si="28"/>
        <v>1</v>
      </c>
      <c r="D133" s="4">
        <f t="shared" si="28"/>
        <v>3</v>
      </c>
      <c r="E133" s="4">
        <f t="shared" si="28"/>
        <v>48</v>
      </c>
      <c r="F133" s="4">
        <f t="shared" si="28"/>
        <v>2</v>
      </c>
      <c r="G133" s="4">
        <f t="shared" si="28"/>
        <v>5</v>
      </c>
      <c r="H133" s="4">
        <f t="shared" si="28"/>
        <v>1</v>
      </c>
      <c r="I133" s="4">
        <f t="shared" si="28"/>
        <v>78</v>
      </c>
      <c r="J133" s="4">
        <f t="shared" si="28"/>
        <v>4</v>
      </c>
      <c r="K133" s="4">
        <f t="shared" si="28"/>
        <v>0</v>
      </c>
      <c r="L133" s="4">
        <f t="shared" si="28"/>
        <v>0</v>
      </c>
      <c r="M133" s="51">
        <f>SUM(C133:L133)</f>
        <v>142</v>
      </c>
      <c r="N133"/>
      <c r="O133"/>
      <c r="P133"/>
      <c r="Q133"/>
      <c r="R133"/>
      <c r="S133"/>
      <c r="T133"/>
      <c r="U133" s="11" t="s">
        <v>118</v>
      </c>
      <c r="V133" s="11" t="s">
        <v>118</v>
      </c>
      <c r="W133" s="11" t="s">
        <v>118</v>
      </c>
      <c r="X133" s="11" t="s">
        <v>118</v>
      </c>
      <c r="Y133" s="11" t="s">
        <v>118</v>
      </c>
    </row>
    <row r="134" spans="1:25" s="11" customFormat="1" ht="12.75" customHeight="1">
      <c r="A134" s="46" t="s">
        <v>193</v>
      </c>
      <c r="B134" s="4">
        <f aca="true" t="shared" si="29" ref="B134:M134">SUM(B133,B131,B129,B125,B123,B121,B119,B117,B107,B105,B103,B101,B76,B70,B62,B59,B57,B55,B48,B28,B25,B22,B20,B15,B12,B9,B5)</f>
        <v>2455</v>
      </c>
      <c r="C134" s="4">
        <f t="shared" si="29"/>
        <v>89</v>
      </c>
      <c r="D134" s="4">
        <f t="shared" si="29"/>
        <v>24</v>
      </c>
      <c r="E134" s="4">
        <f t="shared" si="29"/>
        <v>847</v>
      </c>
      <c r="F134" s="4">
        <f t="shared" si="29"/>
        <v>21</v>
      </c>
      <c r="G134" s="4">
        <f t="shared" si="29"/>
        <v>73</v>
      </c>
      <c r="H134" s="4">
        <f t="shared" si="29"/>
        <v>22</v>
      </c>
      <c r="I134" s="4">
        <f t="shared" si="29"/>
        <v>1296</v>
      </c>
      <c r="J134" s="4">
        <f t="shared" si="29"/>
        <v>27</v>
      </c>
      <c r="K134" s="4">
        <f t="shared" si="29"/>
        <v>18</v>
      </c>
      <c r="L134" s="4">
        <f t="shared" si="29"/>
        <v>38</v>
      </c>
      <c r="M134" s="53">
        <f t="shared" si="29"/>
        <v>2455</v>
      </c>
      <c r="N134"/>
      <c r="O134"/>
      <c r="P134"/>
      <c r="Q134"/>
      <c r="R134"/>
      <c r="S134"/>
      <c r="T134"/>
      <c r="U134" s="11" t="s">
        <v>118</v>
      </c>
      <c r="V134" s="11" t="s">
        <v>118</v>
      </c>
      <c r="W134" s="11" t="s">
        <v>118</v>
      </c>
      <c r="X134" s="11" t="s">
        <v>118</v>
      </c>
      <c r="Y134" s="11" t="s">
        <v>118</v>
      </c>
    </row>
    <row r="135" spans="1:25" s="11" customFormat="1" ht="12.75" customHeight="1">
      <c r="A135" s="46" t="s">
        <v>194</v>
      </c>
      <c r="B135" s="4">
        <f aca="true" t="shared" si="30" ref="B135:M135">SUM(B42,B99)</f>
        <v>1295</v>
      </c>
      <c r="C135" s="4">
        <f t="shared" si="30"/>
        <v>46</v>
      </c>
      <c r="D135" s="4">
        <f t="shared" si="30"/>
        <v>12</v>
      </c>
      <c r="E135" s="4">
        <f t="shared" si="30"/>
        <v>405</v>
      </c>
      <c r="F135" s="4">
        <f t="shared" si="30"/>
        <v>13</v>
      </c>
      <c r="G135" s="4">
        <f t="shared" si="30"/>
        <v>48</v>
      </c>
      <c r="H135" s="4">
        <f t="shared" si="30"/>
        <v>16</v>
      </c>
      <c r="I135" s="4">
        <f t="shared" si="30"/>
        <v>729</v>
      </c>
      <c r="J135" s="4">
        <f t="shared" si="30"/>
        <v>11</v>
      </c>
      <c r="K135" s="4">
        <f t="shared" si="30"/>
        <v>3</v>
      </c>
      <c r="L135" s="4">
        <f t="shared" si="30"/>
        <v>12</v>
      </c>
      <c r="M135" s="53">
        <f t="shared" si="30"/>
        <v>1295</v>
      </c>
      <c r="N135"/>
      <c r="O135"/>
      <c r="P135"/>
      <c r="Q135"/>
      <c r="R135"/>
      <c r="S135"/>
      <c r="T135"/>
      <c r="U135" s="11" t="s">
        <v>118</v>
      </c>
      <c r="V135" s="11" t="s">
        <v>118</v>
      </c>
      <c r="W135" s="11" t="s">
        <v>118</v>
      </c>
      <c r="X135" s="11" t="s">
        <v>118</v>
      </c>
      <c r="Y135" s="11" t="s">
        <v>118</v>
      </c>
    </row>
    <row r="136" spans="1:25" s="11" customFormat="1" ht="12.75" customHeight="1">
      <c r="A136" s="47" t="s">
        <v>195</v>
      </c>
      <c r="B136" s="7">
        <f aca="true" t="shared" si="31" ref="B136:L136">SUM(B133,B131,B129,B125,B123,B121,B119,B117,B107,B105,B103,B101,B99,B76,B70,B62,B59,B57,B55,B48,B42,B28,B25,B22,B20,B15,B12,B9,B5)</f>
        <v>3750</v>
      </c>
      <c r="C136" s="7">
        <f t="shared" si="31"/>
        <v>135</v>
      </c>
      <c r="D136" s="7">
        <f t="shared" si="31"/>
        <v>36</v>
      </c>
      <c r="E136" s="7">
        <f t="shared" si="31"/>
        <v>1252</v>
      </c>
      <c r="F136" s="7">
        <f t="shared" si="31"/>
        <v>34</v>
      </c>
      <c r="G136" s="7">
        <f t="shared" si="31"/>
        <v>121</v>
      </c>
      <c r="H136" s="7">
        <f t="shared" si="31"/>
        <v>38</v>
      </c>
      <c r="I136" s="7">
        <f t="shared" si="31"/>
        <v>2025</v>
      </c>
      <c r="J136" s="7">
        <f t="shared" si="31"/>
        <v>38</v>
      </c>
      <c r="K136" s="7">
        <f t="shared" si="31"/>
        <v>21</v>
      </c>
      <c r="L136" s="7">
        <f t="shared" si="31"/>
        <v>50</v>
      </c>
      <c r="M136" s="51">
        <f>SUM(C136:L136)</f>
        <v>3750</v>
      </c>
      <c r="N136"/>
      <c r="O136"/>
      <c r="P136"/>
      <c r="Q136"/>
      <c r="R136"/>
      <c r="S136"/>
      <c r="T136"/>
      <c r="U136" s="11" t="s">
        <v>118</v>
      </c>
      <c r="V136" s="11" t="s">
        <v>118</v>
      </c>
      <c r="W136" s="11" t="s">
        <v>118</v>
      </c>
      <c r="X136" s="11" t="s">
        <v>118</v>
      </c>
      <c r="Y136" s="11" t="s">
        <v>118</v>
      </c>
    </row>
    <row r="137" ht="12.75" customHeight="1">
      <c r="M137" s="54"/>
    </row>
    <row r="138" ht="12.75" customHeight="1">
      <c r="M138" s="54"/>
    </row>
    <row r="139" ht="12.75" customHeight="1">
      <c r="M139" s="54"/>
    </row>
    <row r="140" ht="12.75" customHeight="1">
      <c r="M140" s="54"/>
    </row>
    <row r="141" ht="12.75" customHeight="1">
      <c r="M141" s="54"/>
    </row>
    <row r="142" ht="12.75" customHeight="1">
      <c r="M142" s="54"/>
    </row>
    <row r="143" ht="12.75" customHeight="1">
      <c r="M143" s="54"/>
    </row>
    <row r="144" ht="12.75" customHeight="1">
      <c r="M144" s="54"/>
    </row>
    <row r="145" ht="12.75" customHeight="1">
      <c r="M145" s="54"/>
    </row>
    <row r="146" ht="12.75" customHeight="1">
      <c r="M146" s="54"/>
    </row>
    <row r="147" ht="12.75" customHeight="1">
      <c r="M147" s="54"/>
    </row>
    <row r="148" ht="12.75" customHeight="1">
      <c r="M148" s="54"/>
    </row>
    <row r="149" ht="12.75" customHeight="1">
      <c r="M149" s="54"/>
    </row>
    <row r="150" ht="12.75" customHeight="1">
      <c r="M150" s="54"/>
    </row>
    <row r="151" ht="12.75" customHeight="1">
      <c r="M151" s="54"/>
    </row>
    <row r="152" ht="12.75" customHeight="1">
      <c r="M152" s="54"/>
    </row>
    <row r="153" ht="12.75" customHeight="1">
      <c r="M153" s="54"/>
    </row>
    <row r="154" ht="12.75" customHeight="1">
      <c r="M154" s="54"/>
    </row>
    <row r="155" ht="12.75" customHeight="1">
      <c r="M155" s="54"/>
    </row>
    <row r="156" ht="12.75" customHeight="1">
      <c r="M156" s="54"/>
    </row>
    <row r="157" ht="12.75" customHeight="1">
      <c r="M157" s="54"/>
    </row>
    <row r="158" ht="12.75" customHeight="1">
      <c r="M158" s="54"/>
    </row>
    <row r="159" ht="12.75" customHeight="1">
      <c r="M159" s="54"/>
    </row>
    <row r="160" ht="12.75" customHeight="1">
      <c r="M160" s="54"/>
    </row>
    <row r="161" ht="12.75" customHeight="1">
      <c r="M161" s="54"/>
    </row>
    <row r="162" ht="12.75" customHeight="1">
      <c r="M162" s="54"/>
    </row>
    <row r="163" ht="12.75" customHeight="1">
      <c r="M163" s="54"/>
    </row>
    <row r="164" ht="12.75" customHeight="1">
      <c r="M164" s="54"/>
    </row>
    <row r="165" ht="12.75" customHeight="1">
      <c r="M165" s="54"/>
    </row>
    <row r="166" ht="12.75" customHeight="1">
      <c r="M166" s="54"/>
    </row>
    <row r="167" ht="12.75" customHeight="1">
      <c r="M167" s="54"/>
    </row>
    <row r="168" ht="12.75" customHeight="1">
      <c r="M168" s="54"/>
    </row>
    <row r="169" ht="12.75" customHeight="1">
      <c r="M169" s="54"/>
    </row>
    <row r="170" ht="12.75" customHeight="1">
      <c r="M170" s="54"/>
    </row>
    <row r="171" ht="12.75" customHeight="1">
      <c r="M171" s="54"/>
    </row>
    <row r="172" ht="12.75" customHeight="1">
      <c r="M172" s="54"/>
    </row>
    <row r="173" ht="12.75" customHeight="1">
      <c r="M173" s="54"/>
    </row>
    <row r="174" ht="12.75" customHeight="1">
      <c r="M174" s="54"/>
    </row>
    <row r="175" ht="12.75" customHeight="1">
      <c r="M175" s="54"/>
    </row>
    <row r="176" ht="12.75" customHeight="1">
      <c r="M176" s="54"/>
    </row>
    <row r="177" ht="12.75" customHeight="1">
      <c r="M177" s="54"/>
    </row>
    <row r="178" ht="12.75" customHeight="1">
      <c r="M178" s="54"/>
    </row>
    <row r="179" ht="12.75" customHeight="1">
      <c r="M179" s="54"/>
    </row>
    <row r="180" ht="12.75" customHeight="1">
      <c r="M180" s="54"/>
    </row>
    <row r="181" ht="12.75" customHeight="1">
      <c r="M181" s="54"/>
    </row>
    <row r="182" ht="12.75" customHeight="1">
      <c r="M182" s="54"/>
    </row>
    <row r="183" ht="12.75" customHeight="1">
      <c r="M183" s="54"/>
    </row>
    <row r="184" ht="12.75" customHeight="1">
      <c r="M184" s="54"/>
    </row>
    <row r="185" ht="12.75" customHeight="1">
      <c r="M185" s="54"/>
    </row>
    <row r="186" ht="12.75" customHeight="1">
      <c r="M186" s="54"/>
    </row>
    <row r="187" ht="12.75" customHeight="1">
      <c r="M187" s="54"/>
    </row>
    <row r="188" ht="12.75" customHeight="1">
      <c r="M188" s="54"/>
    </row>
    <row r="189" ht="12.75" customHeight="1">
      <c r="M189" s="54"/>
    </row>
    <row r="190" ht="12.75" customHeight="1">
      <c r="M190" s="54"/>
    </row>
    <row r="191" ht="12.75" customHeight="1">
      <c r="M191" s="54"/>
    </row>
    <row r="192" ht="12.75" customHeight="1">
      <c r="M192" s="54"/>
    </row>
    <row r="193" ht="12.75" customHeight="1">
      <c r="M193" s="54"/>
    </row>
    <row r="194" ht="12.75" customHeight="1">
      <c r="M194" s="54"/>
    </row>
    <row r="195" ht="12.75" customHeight="1">
      <c r="M195" s="54"/>
    </row>
    <row r="196" ht="12.75" customHeight="1">
      <c r="M196" s="54"/>
    </row>
    <row r="197" ht="12.75" customHeight="1">
      <c r="M197" s="54"/>
    </row>
    <row r="198" ht="12.75" customHeight="1">
      <c r="M198" s="54"/>
    </row>
    <row r="199" ht="12.75" customHeight="1">
      <c r="M199" s="54"/>
    </row>
    <row r="200" ht="12.75" customHeight="1">
      <c r="M200" s="54"/>
    </row>
    <row r="201" ht="12.75" customHeight="1">
      <c r="M201" s="54"/>
    </row>
    <row r="202" ht="12.75" customHeight="1">
      <c r="M202" s="54"/>
    </row>
    <row r="203" ht="12.75" customHeight="1">
      <c r="M203" s="54"/>
    </row>
    <row r="204" ht="12.75" customHeight="1">
      <c r="M204" s="54"/>
    </row>
    <row r="205" ht="12.75" customHeight="1">
      <c r="M205" s="54"/>
    </row>
    <row r="206" ht="12.75" customHeight="1">
      <c r="M206" s="54"/>
    </row>
    <row r="207" ht="12.75" customHeight="1">
      <c r="M207" s="54"/>
    </row>
    <row r="208" ht="12.75" customHeight="1">
      <c r="M208" s="54"/>
    </row>
    <row r="209" ht="12.75" customHeight="1">
      <c r="M209" s="54"/>
    </row>
    <row r="210" ht="12.75" customHeight="1">
      <c r="M210" s="54"/>
    </row>
    <row r="211" ht="12.75" customHeight="1">
      <c r="M211" s="54"/>
    </row>
    <row r="212" ht="12.75" customHeight="1">
      <c r="M212" s="54"/>
    </row>
    <row r="213" ht="12.75" customHeight="1">
      <c r="M213" s="54"/>
    </row>
    <row r="214" ht="12.75" customHeight="1">
      <c r="M214" s="54"/>
    </row>
    <row r="215" ht="12.75" customHeight="1">
      <c r="M215" s="54"/>
    </row>
    <row r="216" ht="12.75" customHeight="1">
      <c r="M216" s="54"/>
    </row>
    <row r="217" ht="12.75" customHeight="1">
      <c r="M217" s="54"/>
    </row>
    <row r="218" ht="12.75" customHeight="1">
      <c r="M218" s="54"/>
    </row>
    <row r="219" ht="12.75" customHeight="1">
      <c r="M219" s="54"/>
    </row>
    <row r="220" ht="12.75" customHeight="1">
      <c r="M220" s="54"/>
    </row>
    <row r="221" ht="12.75" customHeight="1">
      <c r="M221" s="54"/>
    </row>
    <row r="222" ht="12.75" customHeight="1">
      <c r="M222" s="54"/>
    </row>
    <row r="223" ht="12.75" customHeight="1">
      <c r="M223" s="54"/>
    </row>
    <row r="224" ht="12.75" customHeight="1">
      <c r="M224" s="54"/>
    </row>
    <row r="225" ht="12.75" customHeight="1">
      <c r="M225" s="54"/>
    </row>
    <row r="226" ht="12.75" customHeight="1">
      <c r="M226" s="54"/>
    </row>
    <row r="227" ht="12.75" customHeight="1">
      <c r="M227" s="54"/>
    </row>
    <row r="228" ht="12.75" customHeight="1">
      <c r="M228" s="54"/>
    </row>
    <row r="229" ht="12.75" customHeight="1">
      <c r="M229" s="54"/>
    </row>
    <row r="230" ht="12.75" customHeight="1">
      <c r="M230" s="54"/>
    </row>
    <row r="231" ht="12.75" customHeight="1">
      <c r="M231" s="54"/>
    </row>
    <row r="232" ht="12.75" customHeight="1">
      <c r="M232" s="54"/>
    </row>
    <row r="233" ht="12.75" customHeight="1">
      <c r="M233" s="54"/>
    </row>
    <row r="234" ht="12.75" customHeight="1">
      <c r="M234" s="54"/>
    </row>
    <row r="235" ht="12.75" customHeight="1">
      <c r="M235" s="54"/>
    </row>
    <row r="236" ht="12.75" customHeight="1">
      <c r="M236" s="54"/>
    </row>
    <row r="237" ht="12.75" customHeight="1">
      <c r="M237" s="54"/>
    </row>
    <row r="238" ht="12.75" customHeight="1">
      <c r="M238" s="54"/>
    </row>
    <row r="239" ht="12.75" customHeight="1">
      <c r="M239" s="54"/>
    </row>
    <row r="240" ht="12.75" customHeight="1">
      <c r="M240" s="54"/>
    </row>
    <row r="241" ht="12.75" customHeight="1">
      <c r="M241" s="54"/>
    </row>
    <row r="242" ht="12.75" customHeight="1">
      <c r="M242" s="54"/>
    </row>
    <row r="243" ht="12.75" customHeight="1">
      <c r="M243" s="54"/>
    </row>
    <row r="244" ht="12.75" customHeight="1">
      <c r="M244" s="54"/>
    </row>
    <row r="245" ht="12.75" customHeight="1">
      <c r="M245" s="54"/>
    </row>
    <row r="246" ht="12.75" customHeight="1">
      <c r="M246" s="54"/>
    </row>
    <row r="247" ht="12.75" customHeight="1">
      <c r="M247" s="54"/>
    </row>
    <row r="248" ht="12.75" customHeight="1">
      <c r="M248" s="54"/>
    </row>
    <row r="249" ht="12.75" customHeight="1">
      <c r="M249" s="54"/>
    </row>
    <row r="250" ht="12.75" customHeight="1">
      <c r="M250" s="54"/>
    </row>
    <row r="251" ht="12.75" customHeight="1">
      <c r="M251" s="54"/>
    </row>
    <row r="252" ht="12.75" customHeight="1">
      <c r="M252" s="54"/>
    </row>
    <row r="253" ht="12.75" customHeight="1">
      <c r="M253" s="54"/>
    </row>
    <row r="254" ht="12.75" customHeight="1">
      <c r="M254" s="54"/>
    </row>
    <row r="255" ht="12.75" customHeight="1">
      <c r="M255" s="54"/>
    </row>
    <row r="256" ht="12.75" customHeight="1">
      <c r="M256" s="54"/>
    </row>
    <row r="257" ht="12.75" customHeight="1">
      <c r="M257" s="54"/>
    </row>
    <row r="258" ht="12.75" customHeight="1">
      <c r="M258" s="54"/>
    </row>
    <row r="259" ht="12.75" customHeight="1">
      <c r="M259" s="54"/>
    </row>
    <row r="260" ht="12.75" customHeight="1">
      <c r="M260" s="54"/>
    </row>
    <row r="261" ht="12.75" customHeight="1">
      <c r="M261" s="54"/>
    </row>
    <row r="262" ht="12.75" customHeight="1">
      <c r="M262" s="54"/>
    </row>
    <row r="263" ht="12.75" customHeight="1">
      <c r="M263" s="54"/>
    </row>
    <row r="264" ht="12.75" customHeight="1">
      <c r="M264" s="54"/>
    </row>
    <row r="265" ht="12.75" customHeight="1">
      <c r="M265" s="54"/>
    </row>
    <row r="266" ht="12.75" customHeight="1">
      <c r="M266" s="54"/>
    </row>
    <row r="267" ht="12.75" customHeight="1">
      <c r="M267" s="54"/>
    </row>
    <row r="268" ht="12.75" customHeight="1">
      <c r="M268" s="54"/>
    </row>
    <row r="269" ht="12.75" customHeight="1">
      <c r="M269" s="54"/>
    </row>
    <row r="270" ht="12.75" customHeight="1">
      <c r="M270" s="54"/>
    </row>
    <row r="271" ht="12.75" customHeight="1">
      <c r="M271" s="54"/>
    </row>
    <row r="272" ht="12.75" customHeight="1">
      <c r="M272" s="54"/>
    </row>
    <row r="273" ht="12.75" customHeight="1">
      <c r="M273" s="54"/>
    </row>
    <row r="274" ht="12.75" customHeight="1">
      <c r="M274" s="54"/>
    </row>
    <row r="275" ht="12.75" customHeight="1">
      <c r="M275" s="54"/>
    </row>
    <row r="276" ht="12.75" customHeight="1">
      <c r="M276" s="54"/>
    </row>
    <row r="277" ht="12.75" customHeight="1">
      <c r="M277" s="54"/>
    </row>
    <row r="278" ht="12.75" customHeight="1">
      <c r="M278" s="54"/>
    </row>
    <row r="279" ht="12.75" customHeight="1">
      <c r="M279" s="54"/>
    </row>
    <row r="280" ht="12.75" customHeight="1">
      <c r="M280" s="54"/>
    </row>
    <row r="281" ht="12.75" customHeight="1">
      <c r="M281" s="54"/>
    </row>
    <row r="282" ht="12.75" customHeight="1">
      <c r="M282" s="54"/>
    </row>
    <row r="283" ht="12.75" customHeight="1">
      <c r="M283" s="54"/>
    </row>
    <row r="284" ht="12.75" customHeight="1">
      <c r="M284" s="54"/>
    </row>
    <row r="285" ht="12.75" customHeight="1">
      <c r="M285" s="54"/>
    </row>
    <row r="286" ht="12.75" customHeight="1">
      <c r="M286" s="54"/>
    </row>
    <row r="287" ht="12.75" customHeight="1">
      <c r="M287" s="54"/>
    </row>
    <row r="288" ht="12.75" customHeight="1">
      <c r="M288" s="54"/>
    </row>
    <row r="289" ht="12.75" customHeight="1">
      <c r="M289" s="54"/>
    </row>
    <row r="290" ht="12.75" customHeight="1">
      <c r="M290" s="54"/>
    </row>
    <row r="291" ht="12.75" customHeight="1">
      <c r="M291" s="54"/>
    </row>
    <row r="292" ht="12.75" customHeight="1">
      <c r="M292" s="54"/>
    </row>
    <row r="293" ht="12.75" customHeight="1">
      <c r="M293" s="54"/>
    </row>
    <row r="294" ht="12.75" customHeight="1">
      <c r="M294" s="54"/>
    </row>
    <row r="295" ht="12.75" customHeight="1">
      <c r="M295" s="54"/>
    </row>
    <row r="296" ht="12.75" customHeight="1">
      <c r="M296" s="54"/>
    </row>
    <row r="297" ht="12.75" customHeight="1">
      <c r="M297" s="54"/>
    </row>
    <row r="298" ht="12.75" customHeight="1">
      <c r="M298" s="54"/>
    </row>
    <row r="299" ht="12.75" customHeight="1">
      <c r="M299" s="54"/>
    </row>
    <row r="300" ht="12.75" customHeight="1">
      <c r="M300" s="54"/>
    </row>
    <row r="301" ht="12.75" customHeight="1">
      <c r="M301" s="54"/>
    </row>
    <row r="302" ht="12.75" customHeight="1">
      <c r="M302" s="54"/>
    </row>
    <row r="303" ht="12.75" customHeight="1">
      <c r="M303" s="54"/>
    </row>
    <row r="304" ht="12.75" customHeight="1">
      <c r="M304" s="54"/>
    </row>
    <row r="305" ht="12.75" customHeight="1">
      <c r="M305" s="54"/>
    </row>
    <row r="306" ht="12.75" customHeight="1">
      <c r="M306" s="54"/>
    </row>
    <row r="307" ht="12.75" customHeight="1">
      <c r="M307" s="54"/>
    </row>
    <row r="308" ht="12.75" customHeight="1">
      <c r="M308" s="54"/>
    </row>
    <row r="309" ht="12.75" customHeight="1">
      <c r="M309" s="54"/>
    </row>
    <row r="310" ht="12.75" customHeight="1">
      <c r="M310" s="54"/>
    </row>
    <row r="311" ht="12.75" customHeight="1">
      <c r="M311" s="54"/>
    </row>
    <row r="312" ht="12.75" customHeight="1">
      <c r="M312" s="54"/>
    </row>
    <row r="313" ht="12.75" customHeight="1">
      <c r="M313" s="54"/>
    </row>
    <row r="314" ht="12.75" customHeight="1">
      <c r="M314" s="54"/>
    </row>
    <row r="315" ht="12.75" customHeight="1">
      <c r="M315" s="54"/>
    </row>
    <row r="316" ht="12.75" customHeight="1">
      <c r="M316" s="54"/>
    </row>
    <row r="317" ht="12.75" customHeight="1">
      <c r="M317" s="54"/>
    </row>
    <row r="318" ht="12.75" customHeight="1">
      <c r="M318" s="54"/>
    </row>
    <row r="319" ht="12.75" customHeight="1">
      <c r="M319" s="54"/>
    </row>
    <row r="320" ht="12.75" customHeight="1">
      <c r="M320" s="54"/>
    </row>
    <row r="321" ht="12.75" customHeight="1">
      <c r="M321" s="54"/>
    </row>
    <row r="322" ht="12.75" customHeight="1">
      <c r="M322" s="54"/>
    </row>
    <row r="323" ht="12.75" customHeight="1">
      <c r="M323" s="54"/>
    </row>
    <row r="324" ht="12.75" customHeight="1">
      <c r="M324" s="54"/>
    </row>
    <row r="325" ht="12.75" customHeight="1">
      <c r="M325" s="54"/>
    </row>
    <row r="326" ht="12.75" customHeight="1">
      <c r="M326" s="54"/>
    </row>
    <row r="327" ht="12.75" customHeight="1">
      <c r="M327" s="54"/>
    </row>
    <row r="328" ht="12.75" customHeight="1">
      <c r="M328" s="54"/>
    </row>
    <row r="329" ht="12.75" customHeight="1">
      <c r="M329" s="54"/>
    </row>
    <row r="330" ht="12.75" customHeight="1">
      <c r="M330" s="54"/>
    </row>
    <row r="331" ht="12.75" customHeight="1">
      <c r="M331" s="54"/>
    </row>
    <row r="332" ht="12.75" customHeight="1">
      <c r="M332" s="54"/>
    </row>
    <row r="333" ht="12.75" customHeight="1">
      <c r="M333" s="54"/>
    </row>
    <row r="334" ht="12.75" customHeight="1">
      <c r="M334" s="54"/>
    </row>
    <row r="335" ht="12.75" customHeight="1">
      <c r="M335" s="54"/>
    </row>
    <row r="336" ht="12.75" customHeight="1">
      <c r="M336" s="54"/>
    </row>
    <row r="337" ht="12.75" customHeight="1">
      <c r="M337" s="54"/>
    </row>
    <row r="338" ht="12.75" customHeight="1">
      <c r="M338" s="54"/>
    </row>
    <row r="339" ht="12.75" customHeight="1">
      <c r="M339" s="54"/>
    </row>
    <row r="340" ht="12.75" customHeight="1">
      <c r="M340" s="54"/>
    </row>
    <row r="341" ht="12.75" customHeight="1">
      <c r="M341" s="54"/>
    </row>
    <row r="342" ht="12.75" customHeight="1">
      <c r="M342" s="54"/>
    </row>
    <row r="343" ht="12.75" customHeight="1">
      <c r="M343" s="54"/>
    </row>
    <row r="344" ht="12.75" customHeight="1">
      <c r="M344" s="54"/>
    </row>
    <row r="345" ht="12.75" customHeight="1">
      <c r="M345" s="54"/>
    </row>
    <row r="346" ht="12.75" customHeight="1">
      <c r="M346" s="54"/>
    </row>
    <row r="347" ht="12.75" customHeight="1">
      <c r="M347" s="54"/>
    </row>
    <row r="348" ht="12.75" customHeight="1">
      <c r="M348" s="54"/>
    </row>
    <row r="349" ht="12.75" customHeight="1">
      <c r="M349" s="54"/>
    </row>
    <row r="350" ht="12.75" customHeight="1">
      <c r="M350" s="54"/>
    </row>
    <row r="351" ht="12.75" customHeight="1">
      <c r="M351" s="54"/>
    </row>
    <row r="352" ht="12.75" customHeight="1">
      <c r="M352" s="54"/>
    </row>
    <row r="353" ht="12.75" customHeight="1">
      <c r="M353" s="54"/>
    </row>
    <row r="354" ht="12.75" customHeight="1">
      <c r="M354" s="54"/>
    </row>
    <row r="355" ht="12.75" customHeight="1">
      <c r="M355" s="54"/>
    </row>
    <row r="356" ht="12.75" customHeight="1">
      <c r="M356" s="54"/>
    </row>
    <row r="357" ht="12.75" customHeight="1">
      <c r="M357" s="54"/>
    </row>
    <row r="358" ht="12.75" customHeight="1">
      <c r="M358" s="54"/>
    </row>
    <row r="359" ht="12.75" customHeight="1">
      <c r="M359" s="54"/>
    </row>
    <row r="360" ht="12.75" customHeight="1">
      <c r="M360" s="54"/>
    </row>
    <row r="361" ht="12.75" customHeight="1">
      <c r="M361" s="54"/>
    </row>
    <row r="362" ht="12.75" customHeight="1">
      <c r="M362" s="54"/>
    </row>
    <row r="363" ht="12.75" customHeight="1">
      <c r="M363" s="54"/>
    </row>
    <row r="364" ht="12.75" customHeight="1">
      <c r="M364" s="54"/>
    </row>
    <row r="365" ht="12.75" customHeight="1">
      <c r="M365" s="54"/>
    </row>
    <row r="366" ht="12.75" customHeight="1">
      <c r="M366" s="54"/>
    </row>
    <row r="367" ht="12.75" customHeight="1">
      <c r="M367" s="54"/>
    </row>
    <row r="368" ht="12.75" customHeight="1">
      <c r="M368" s="54"/>
    </row>
    <row r="369" ht="12.75" customHeight="1">
      <c r="M369" s="54"/>
    </row>
    <row r="370" ht="12.75" customHeight="1">
      <c r="M370" s="54"/>
    </row>
    <row r="371" ht="12.75" customHeight="1">
      <c r="M371" s="54"/>
    </row>
    <row r="372" ht="12.75" customHeight="1">
      <c r="M372" s="54"/>
    </row>
    <row r="373" ht="12.75" customHeight="1">
      <c r="M373" s="54"/>
    </row>
    <row r="374" ht="12.75" customHeight="1">
      <c r="M374" s="54"/>
    </row>
    <row r="375" ht="12.75" customHeight="1">
      <c r="M375" s="54"/>
    </row>
    <row r="376" ht="12.75" customHeight="1">
      <c r="M376" s="54"/>
    </row>
    <row r="377" ht="12.75" customHeight="1">
      <c r="M377" s="54"/>
    </row>
    <row r="378" ht="12.75" customHeight="1">
      <c r="M378" s="54"/>
    </row>
    <row r="379" ht="12.75" customHeight="1">
      <c r="M379" s="54"/>
    </row>
    <row r="380" ht="12.75" customHeight="1">
      <c r="M380" s="54"/>
    </row>
    <row r="381" ht="12.75" customHeight="1">
      <c r="M381" s="54"/>
    </row>
    <row r="382" ht="12.75" customHeight="1">
      <c r="M382" s="54"/>
    </row>
    <row r="383" ht="12.75" customHeight="1">
      <c r="M383" s="54"/>
    </row>
    <row r="384" ht="12.75" customHeight="1">
      <c r="M384" s="54"/>
    </row>
    <row r="385" ht="12.75" customHeight="1">
      <c r="M385" s="54"/>
    </row>
    <row r="386" ht="12.75" customHeight="1">
      <c r="M386" s="54"/>
    </row>
    <row r="387" ht="12.75" customHeight="1">
      <c r="M387" s="54"/>
    </row>
    <row r="388" ht="12.75" customHeight="1">
      <c r="M388" s="54"/>
    </row>
    <row r="389" ht="12.75" customHeight="1">
      <c r="M389" s="54"/>
    </row>
    <row r="390" ht="12.75" customHeight="1">
      <c r="M390" s="54"/>
    </row>
    <row r="391" ht="12.75" customHeight="1">
      <c r="M391" s="54"/>
    </row>
    <row r="392" ht="12.75" customHeight="1">
      <c r="M392" s="54"/>
    </row>
    <row r="393" ht="12.75" customHeight="1">
      <c r="M393" s="54"/>
    </row>
    <row r="394" ht="12.75" customHeight="1">
      <c r="M394" s="54"/>
    </row>
    <row r="395" ht="12.75" customHeight="1">
      <c r="M395" s="54"/>
    </row>
    <row r="396" ht="12.75" customHeight="1">
      <c r="M396" s="54"/>
    </row>
    <row r="397" ht="12.75" customHeight="1">
      <c r="M397" s="54"/>
    </row>
    <row r="398" ht="12.75" customHeight="1">
      <c r="M398" s="54"/>
    </row>
    <row r="399" ht="12.75" customHeight="1">
      <c r="M399" s="54"/>
    </row>
    <row r="400" ht="12.75" customHeight="1">
      <c r="M400" s="54"/>
    </row>
    <row r="401" ht="12.75" customHeight="1">
      <c r="M401" s="54"/>
    </row>
    <row r="402" ht="12.75" customHeight="1">
      <c r="M402" s="54"/>
    </row>
    <row r="403" ht="12.75" customHeight="1">
      <c r="M403" s="54"/>
    </row>
    <row r="404" ht="12.75" customHeight="1">
      <c r="M404" s="54"/>
    </row>
    <row r="405" ht="12.75" customHeight="1">
      <c r="M405" s="54"/>
    </row>
    <row r="406" ht="12.75" customHeight="1">
      <c r="M406" s="54"/>
    </row>
    <row r="407" ht="12.75" customHeight="1">
      <c r="M407" s="54"/>
    </row>
    <row r="408" ht="12.75" customHeight="1">
      <c r="M408" s="54"/>
    </row>
    <row r="409" ht="12.75" customHeight="1">
      <c r="M409" s="54"/>
    </row>
    <row r="410" ht="12.75" customHeight="1">
      <c r="M410" s="54"/>
    </row>
    <row r="411" ht="12.75" customHeight="1">
      <c r="M411" s="54"/>
    </row>
    <row r="412" ht="12.75" customHeight="1">
      <c r="M412" s="54"/>
    </row>
    <row r="413" ht="12.75" customHeight="1">
      <c r="M413" s="54"/>
    </row>
    <row r="414" ht="12.75" customHeight="1">
      <c r="M414" s="54"/>
    </row>
    <row r="415" ht="12.75" customHeight="1">
      <c r="M415" s="54"/>
    </row>
    <row r="416" ht="12.75" customHeight="1">
      <c r="M416" s="54"/>
    </row>
    <row r="417" ht="12.75" customHeight="1">
      <c r="M417" s="54"/>
    </row>
    <row r="418" ht="12.75" customHeight="1">
      <c r="M418" s="54"/>
    </row>
    <row r="419" ht="12.75" customHeight="1">
      <c r="M419" s="54"/>
    </row>
    <row r="420" ht="12.75" customHeight="1">
      <c r="M420" s="54"/>
    </row>
    <row r="421" ht="12.75" customHeight="1">
      <c r="M421" s="54"/>
    </row>
    <row r="422" ht="12.75" customHeight="1">
      <c r="M422" s="54"/>
    </row>
    <row r="423" ht="12.75" customHeight="1">
      <c r="M423" s="54"/>
    </row>
    <row r="424" ht="12.75" customHeight="1">
      <c r="M424" s="54"/>
    </row>
    <row r="425" ht="12.75" customHeight="1">
      <c r="M425" s="54"/>
    </row>
    <row r="426" ht="12.75" customHeight="1">
      <c r="M426" s="54"/>
    </row>
    <row r="427" ht="12.75" customHeight="1">
      <c r="M427" s="54"/>
    </row>
    <row r="428" ht="12.75" customHeight="1">
      <c r="M428" s="54"/>
    </row>
    <row r="429" ht="12.75" customHeight="1">
      <c r="M429" s="54"/>
    </row>
    <row r="430" ht="12.75" customHeight="1">
      <c r="M430" s="54"/>
    </row>
    <row r="431" ht="12.75" customHeight="1">
      <c r="M431" s="54"/>
    </row>
    <row r="432" ht="12.75" customHeight="1">
      <c r="M432" s="54"/>
    </row>
    <row r="433" ht="12.75" customHeight="1">
      <c r="M433" s="54"/>
    </row>
    <row r="434" ht="12.75" customHeight="1">
      <c r="M434" s="54"/>
    </row>
    <row r="435" ht="12.75" customHeight="1">
      <c r="M435" s="54"/>
    </row>
    <row r="436" ht="12.75" customHeight="1">
      <c r="M436" s="54"/>
    </row>
    <row r="437" ht="12.75" customHeight="1">
      <c r="M437" s="54"/>
    </row>
    <row r="438" ht="12.75" customHeight="1">
      <c r="M438" s="54"/>
    </row>
    <row r="439" ht="12.75" customHeight="1">
      <c r="M439" s="54"/>
    </row>
    <row r="440" ht="12.75" customHeight="1">
      <c r="M440" s="54"/>
    </row>
    <row r="441" ht="12.75" customHeight="1">
      <c r="M441" s="54"/>
    </row>
    <row r="442" ht="12.75" customHeight="1">
      <c r="M442" s="54"/>
    </row>
    <row r="443" ht="12.75" customHeight="1">
      <c r="M443" s="54"/>
    </row>
    <row r="444" ht="12.75" customHeight="1">
      <c r="M444" s="54"/>
    </row>
    <row r="445" ht="12.75" customHeight="1">
      <c r="M445" s="54"/>
    </row>
    <row r="446" ht="12.75" customHeight="1">
      <c r="M446" s="54"/>
    </row>
    <row r="447" ht="12.75" customHeight="1">
      <c r="M447" s="54"/>
    </row>
    <row r="448" ht="12.75" customHeight="1">
      <c r="M448" s="54"/>
    </row>
    <row r="449" ht="12.75" customHeight="1">
      <c r="M449" s="54"/>
    </row>
    <row r="450" ht="12.75" customHeight="1">
      <c r="M450" s="54"/>
    </row>
    <row r="451" ht="12.75" customHeight="1">
      <c r="M451" s="54"/>
    </row>
    <row r="452" ht="12.75" customHeight="1">
      <c r="M452" s="54"/>
    </row>
    <row r="453" ht="12.75" customHeight="1">
      <c r="M453" s="54"/>
    </row>
    <row r="454" ht="12.75" customHeight="1">
      <c r="M454" s="54"/>
    </row>
    <row r="455" ht="12.75" customHeight="1">
      <c r="M455" s="54"/>
    </row>
    <row r="456" ht="12.75" customHeight="1">
      <c r="M456" s="54"/>
    </row>
    <row r="457" ht="12.75" customHeight="1">
      <c r="M457" s="54"/>
    </row>
    <row r="458" ht="12.75" customHeight="1">
      <c r="M458" s="54"/>
    </row>
    <row r="459" ht="12.75" customHeight="1">
      <c r="M459" s="54"/>
    </row>
    <row r="460" ht="12.75" customHeight="1">
      <c r="M460" s="54"/>
    </row>
    <row r="461" ht="12.75" customHeight="1">
      <c r="M461" s="54"/>
    </row>
    <row r="462" ht="12.75" customHeight="1">
      <c r="M462" s="54"/>
    </row>
    <row r="463" ht="12.75" customHeight="1">
      <c r="M463" s="54"/>
    </row>
    <row r="464" ht="12.75" customHeight="1">
      <c r="M464" s="54"/>
    </row>
    <row r="465" ht="12.75" customHeight="1">
      <c r="M465" s="54"/>
    </row>
    <row r="466" ht="12.75" customHeight="1">
      <c r="M466" s="54"/>
    </row>
    <row r="467" ht="12.75" customHeight="1">
      <c r="M467" s="54"/>
    </row>
    <row r="468" ht="12.75" customHeight="1">
      <c r="M468" s="54"/>
    </row>
    <row r="469" ht="12.75" customHeight="1">
      <c r="M469" s="54"/>
    </row>
    <row r="470" ht="12.75" customHeight="1">
      <c r="M470" s="54"/>
    </row>
    <row r="471" ht="12.75" customHeight="1">
      <c r="M471" s="54"/>
    </row>
    <row r="472" ht="12.75" customHeight="1">
      <c r="M472" s="54"/>
    </row>
    <row r="473" ht="12.75" customHeight="1">
      <c r="M473" s="54"/>
    </row>
    <row r="474" ht="12.75" customHeight="1">
      <c r="M474" s="54"/>
    </row>
    <row r="475" ht="12.75" customHeight="1">
      <c r="M475" s="54"/>
    </row>
    <row r="476" ht="12.75" customHeight="1">
      <c r="M476" s="54"/>
    </row>
    <row r="477" ht="12.75" customHeight="1">
      <c r="M477" s="54"/>
    </row>
    <row r="478" ht="12.75" customHeight="1">
      <c r="M478" s="54"/>
    </row>
    <row r="479" ht="12.75" customHeight="1">
      <c r="M479" s="54"/>
    </row>
    <row r="480" ht="12.75" customHeight="1">
      <c r="M480" s="54"/>
    </row>
    <row r="481" ht="12.75" customHeight="1">
      <c r="M481" s="54"/>
    </row>
    <row r="482" ht="12.75" customHeight="1">
      <c r="M482" s="54"/>
    </row>
    <row r="483" ht="12.75" customHeight="1">
      <c r="M483" s="54"/>
    </row>
    <row r="484" ht="12.75" customHeight="1">
      <c r="M484" s="54"/>
    </row>
    <row r="485" ht="12.75" customHeight="1">
      <c r="M485" s="54"/>
    </row>
    <row r="486" ht="12.75" customHeight="1">
      <c r="M486" s="54"/>
    </row>
    <row r="487" ht="12.75" customHeight="1">
      <c r="M487" s="54"/>
    </row>
    <row r="488" ht="12.75" customHeight="1">
      <c r="M488" s="54"/>
    </row>
    <row r="489" ht="12.75" customHeight="1">
      <c r="M489" s="54"/>
    </row>
    <row r="490" ht="12.75" customHeight="1">
      <c r="M490" s="54"/>
    </row>
    <row r="491" ht="12.75" customHeight="1">
      <c r="M491" s="54"/>
    </row>
    <row r="492" ht="12.75" customHeight="1">
      <c r="M492" s="54"/>
    </row>
    <row r="493" ht="12.75" customHeight="1">
      <c r="M493" s="54"/>
    </row>
    <row r="494" ht="12.75" customHeight="1">
      <c r="M494" s="54"/>
    </row>
    <row r="495" ht="12.75" customHeight="1">
      <c r="M495" s="54"/>
    </row>
    <row r="496" ht="12.75" customHeight="1">
      <c r="M496" s="54"/>
    </row>
    <row r="497" ht="12.75" customHeight="1">
      <c r="M497" s="54"/>
    </row>
    <row r="498" ht="12.75" customHeight="1">
      <c r="M498" s="54"/>
    </row>
    <row r="499" ht="12.75" customHeight="1">
      <c r="M499" s="54"/>
    </row>
    <row r="500" ht="12.75" customHeight="1">
      <c r="M500" s="54"/>
    </row>
    <row r="501" ht="12.75" customHeight="1">
      <c r="M501" s="54"/>
    </row>
    <row r="502" ht="12.75" customHeight="1">
      <c r="M502" s="54"/>
    </row>
    <row r="503" ht="12.75" customHeight="1">
      <c r="M503" s="54"/>
    </row>
    <row r="504" ht="12.75" customHeight="1">
      <c r="M504" s="54"/>
    </row>
    <row r="505" ht="12.75" customHeight="1">
      <c r="M505" s="54"/>
    </row>
    <row r="506" ht="12.75" customHeight="1">
      <c r="M506" s="54"/>
    </row>
    <row r="507" ht="12.75" customHeight="1">
      <c r="M507" s="54"/>
    </row>
    <row r="508" ht="12.75" customHeight="1">
      <c r="M508" s="54"/>
    </row>
    <row r="509" ht="12.75" customHeight="1">
      <c r="M509" s="54"/>
    </row>
    <row r="510" ht="12.75" customHeight="1">
      <c r="M510" s="54"/>
    </row>
    <row r="511" ht="12.75" customHeight="1">
      <c r="M511" s="54"/>
    </row>
    <row r="512" ht="12.75" customHeight="1">
      <c r="M512" s="54"/>
    </row>
    <row r="513" ht="12.75" customHeight="1">
      <c r="M513" s="54"/>
    </row>
    <row r="514" ht="12.75" customHeight="1">
      <c r="M514" s="54"/>
    </row>
    <row r="515" ht="12.75" customHeight="1">
      <c r="M515" s="54"/>
    </row>
    <row r="516" ht="12.75" customHeight="1">
      <c r="M516" s="54"/>
    </row>
    <row r="517" ht="12.75" customHeight="1">
      <c r="M517" s="54"/>
    </row>
    <row r="518" ht="12.75" customHeight="1">
      <c r="M518" s="54"/>
    </row>
    <row r="519" ht="12.75" customHeight="1">
      <c r="M519" s="54"/>
    </row>
    <row r="520" ht="12.75" customHeight="1">
      <c r="M520" s="54"/>
    </row>
    <row r="521" ht="12.75" customHeight="1">
      <c r="M521" s="54"/>
    </row>
    <row r="522" ht="12.75" customHeight="1">
      <c r="M522" s="54"/>
    </row>
    <row r="523" ht="12.75" customHeight="1">
      <c r="M523" s="54"/>
    </row>
    <row r="524" ht="12.75" customHeight="1">
      <c r="M524" s="54"/>
    </row>
    <row r="525" ht="12.75" customHeight="1">
      <c r="M525" s="54"/>
    </row>
    <row r="526" ht="12.75" customHeight="1">
      <c r="M526" s="54"/>
    </row>
    <row r="527" ht="12.75" customHeight="1">
      <c r="M527" s="54"/>
    </row>
    <row r="528" ht="12.75" customHeight="1">
      <c r="M528" s="54"/>
    </row>
    <row r="529" ht="12.75" customHeight="1">
      <c r="M529" s="54"/>
    </row>
    <row r="530" ht="12.75" customHeight="1">
      <c r="M530" s="54"/>
    </row>
    <row r="531" ht="12.75" customHeight="1">
      <c r="M531" s="54"/>
    </row>
    <row r="532" ht="12.75" customHeight="1">
      <c r="M532" s="54"/>
    </row>
    <row r="533" ht="12.75" customHeight="1">
      <c r="M533" s="54"/>
    </row>
    <row r="534" ht="12.75" customHeight="1">
      <c r="M534" s="54"/>
    </row>
    <row r="535" ht="12.75" customHeight="1">
      <c r="M535" s="54"/>
    </row>
    <row r="536" ht="12.75" customHeight="1">
      <c r="M536" s="54"/>
    </row>
    <row r="537" ht="12.75" customHeight="1">
      <c r="M537" s="54"/>
    </row>
    <row r="538" ht="12.75" customHeight="1">
      <c r="M538" s="54"/>
    </row>
    <row r="539" ht="12.75" customHeight="1">
      <c r="M539" s="54"/>
    </row>
    <row r="540" ht="12.75" customHeight="1">
      <c r="M540" s="54"/>
    </row>
    <row r="541" ht="12.75" customHeight="1">
      <c r="M541" s="54"/>
    </row>
    <row r="542" ht="12.75" customHeight="1">
      <c r="M542" s="54"/>
    </row>
    <row r="543" ht="12.75" customHeight="1">
      <c r="M543" s="54"/>
    </row>
    <row r="544" ht="12.75" customHeight="1">
      <c r="M544" s="54"/>
    </row>
    <row r="545" ht="12.75" customHeight="1">
      <c r="M545" s="54"/>
    </row>
    <row r="546" ht="12.75" customHeight="1">
      <c r="M546" s="54"/>
    </row>
    <row r="547" ht="12.75" customHeight="1">
      <c r="M547" s="54"/>
    </row>
    <row r="548" ht="12.75" customHeight="1">
      <c r="M548" s="54"/>
    </row>
    <row r="549" ht="12.75" customHeight="1">
      <c r="M549" s="54"/>
    </row>
    <row r="550" ht="12.75" customHeight="1">
      <c r="M550" s="54"/>
    </row>
    <row r="551" ht="12.75" customHeight="1">
      <c r="M551" s="54"/>
    </row>
    <row r="552" ht="12.75" customHeight="1">
      <c r="M552" s="54"/>
    </row>
    <row r="553" ht="12.75" customHeight="1">
      <c r="M553" s="54"/>
    </row>
    <row r="554" ht="12.75" customHeight="1">
      <c r="M554" s="54"/>
    </row>
    <row r="555" ht="12.75" customHeight="1">
      <c r="M555" s="54"/>
    </row>
    <row r="556" ht="12.75" customHeight="1">
      <c r="M556" s="54"/>
    </row>
    <row r="557" ht="12.75" customHeight="1">
      <c r="M557" s="54"/>
    </row>
    <row r="558" ht="12.75" customHeight="1">
      <c r="M558" s="54"/>
    </row>
    <row r="559" ht="12.75" customHeight="1">
      <c r="M559" s="54"/>
    </row>
    <row r="560" ht="12.75" customHeight="1">
      <c r="M560" s="54"/>
    </row>
    <row r="561" ht="12.75" customHeight="1">
      <c r="M561" s="54"/>
    </row>
    <row r="562" ht="12.75" customHeight="1">
      <c r="M562" s="54"/>
    </row>
    <row r="563" ht="12.75" customHeight="1">
      <c r="M563" s="54"/>
    </row>
    <row r="564" ht="12.75" customHeight="1">
      <c r="M564" s="54"/>
    </row>
    <row r="565" ht="12.75" customHeight="1">
      <c r="M565" s="54"/>
    </row>
    <row r="566" ht="12.75" customHeight="1">
      <c r="M566" s="54"/>
    </row>
    <row r="567" ht="12.75" customHeight="1">
      <c r="M567" s="54"/>
    </row>
    <row r="568" ht="12.75" customHeight="1">
      <c r="M568" s="54"/>
    </row>
    <row r="569" ht="12.75" customHeight="1">
      <c r="M569" s="54"/>
    </row>
    <row r="570" ht="12.75" customHeight="1">
      <c r="M570" s="54"/>
    </row>
    <row r="571" ht="12.75" customHeight="1">
      <c r="M571" s="54"/>
    </row>
    <row r="572" ht="12.75" customHeight="1">
      <c r="M572" s="54"/>
    </row>
    <row r="573" ht="12.75" customHeight="1">
      <c r="M573" s="54"/>
    </row>
    <row r="574" ht="12.75" customHeight="1">
      <c r="M574" s="54"/>
    </row>
    <row r="575" ht="12.75" customHeight="1">
      <c r="M575" s="54"/>
    </row>
    <row r="576" ht="12.75" customHeight="1">
      <c r="M576" s="54"/>
    </row>
    <row r="577" ht="12.75" customHeight="1">
      <c r="M577" s="54"/>
    </row>
    <row r="578" ht="12.75" customHeight="1">
      <c r="M578" s="54"/>
    </row>
    <row r="579" ht="12.75" customHeight="1">
      <c r="M579" s="54"/>
    </row>
    <row r="580" ht="12.75" customHeight="1">
      <c r="M580" s="54"/>
    </row>
    <row r="581" ht="12.75" customHeight="1">
      <c r="M581" s="54"/>
    </row>
    <row r="582" ht="12.75" customHeight="1">
      <c r="M582" s="54"/>
    </row>
    <row r="583" ht="12.75" customHeight="1">
      <c r="M583" s="54"/>
    </row>
    <row r="584" ht="12.75" customHeight="1">
      <c r="M584" s="54"/>
    </row>
    <row r="585" ht="12.75" customHeight="1">
      <c r="M585" s="54"/>
    </row>
    <row r="586" ht="12.75" customHeight="1">
      <c r="M586" s="54"/>
    </row>
    <row r="587" ht="12.75" customHeight="1">
      <c r="M587" s="54"/>
    </row>
    <row r="588" ht="12.75" customHeight="1">
      <c r="M588" s="54"/>
    </row>
    <row r="589" ht="12.75" customHeight="1">
      <c r="M589" s="54"/>
    </row>
    <row r="590" ht="12.75" customHeight="1">
      <c r="M590" s="54"/>
    </row>
    <row r="591" ht="12.75" customHeight="1">
      <c r="M591" s="54"/>
    </row>
    <row r="592" ht="12.75" customHeight="1">
      <c r="M592" s="54"/>
    </row>
    <row r="593" ht="12.75" customHeight="1">
      <c r="M593" s="54"/>
    </row>
    <row r="594" ht="12.75" customHeight="1">
      <c r="M594" s="54"/>
    </row>
    <row r="595" ht="12.75" customHeight="1">
      <c r="M595" s="54"/>
    </row>
    <row r="596" ht="12.75" customHeight="1">
      <c r="M596" s="54"/>
    </row>
    <row r="597" ht="12.75" customHeight="1">
      <c r="M597" s="54"/>
    </row>
    <row r="598" ht="12.75" customHeight="1">
      <c r="M598" s="54"/>
    </row>
    <row r="599" ht="12.75" customHeight="1">
      <c r="M599" s="54"/>
    </row>
    <row r="600" ht="12.75" customHeight="1">
      <c r="M600" s="54"/>
    </row>
    <row r="601" ht="12.75" customHeight="1">
      <c r="M601" s="54"/>
    </row>
    <row r="602" ht="12.75" customHeight="1">
      <c r="M602" s="54"/>
    </row>
    <row r="603" ht="12.75" customHeight="1">
      <c r="M603" s="54"/>
    </row>
    <row r="604" ht="12.75" customHeight="1">
      <c r="M604" s="54"/>
    </row>
    <row r="605" ht="12.75" customHeight="1">
      <c r="M605" s="54"/>
    </row>
    <row r="606" ht="12.75" customHeight="1">
      <c r="M606" s="54"/>
    </row>
    <row r="607" ht="12.75" customHeight="1">
      <c r="M607" s="54"/>
    </row>
    <row r="608" ht="12.75" customHeight="1">
      <c r="M608" s="54"/>
    </row>
    <row r="609" ht="12.75" customHeight="1">
      <c r="M609" s="54"/>
    </row>
    <row r="610" ht="12.75" customHeight="1">
      <c r="M610" s="54"/>
    </row>
    <row r="611" ht="12.75" customHeight="1">
      <c r="M611" s="54"/>
    </row>
    <row r="612" ht="12.75" customHeight="1">
      <c r="M612" s="54"/>
    </row>
    <row r="613" ht="12.75" customHeight="1">
      <c r="M613" s="54"/>
    </row>
    <row r="614" ht="12.75" customHeight="1">
      <c r="M614" s="54"/>
    </row>
    <row r="615" ht="12.75" customHeight="1">
      <c r="M615" s="54"/>
    </row>
    <row r="616" ht="12.75" customHeight="1">
      <c r="M616" s="54"/>
    </row>
    <row r="617" ht="12.75" customHeight="1">
      <c r="M617" s="54"/>
    </row>
    <row r="618" ht="12.75" customHeight="1">
      <c r="M618" s="54"/>
    </row>
    <row r="619" ht="12.75" customHeight="1">
      <c r="M619" s="54"/>
    </row>
    <row r="620" ht="12.75" customHeight="1">
      <c r="M620" s="54"/>
    </row>
    <row r="621" ht="12.75" customHeight="1">
      <c r="M621" s="54"/>
    </row>
    <row r="622" ht="12.75" customHeight="1">
      <c r="M622" s="54"/>
    </row>
    <row r="623" ht="12.75" customHeight="1">
      <c r="M623" s="54"/>
    </row>
    <row r="624" ht="12.75" customHeight="1">
      <c r="M624" s="54"/>
    </row>
    <row r="625" ht="12.75" customHeight="1">
      <c r="M625" s="54"/>
    </row>
    <row r="626" ht="12.75" customHeight="1">
      <c r="M626" s="54"/>
    </row>
    <row r="627" ht="12.75" customHeight="1">
      <c r="M627" s="54"/>
    </row>
    <row r="628" ht="12.75" customHeight="1">
      <c r="M628" s="54"/>
    </row>
    <row r="629" ht="12.75" customHeight="1">
      <c r="M629" s="54"/>
    </row>
    <row r="630" ht="12.75" customHeight="1">
      <c r="M630" s="54"/>
    </row>
    <row r="631" ht="12.75" customHeight="1">
      <c r="M631" s="54"/>
    </row>
    <row r="632" ht="12.75" customHeight="1">
      <c r="M632" s="54"/>
    </row>
    <row r="633" ht="12.75" customHeight="1">
      <c r="M633" s="54"/>
    </row>
    <row r="634" ht="12.75" customHeight="1">
      <c r="M634" s="54"/>
    </row>
    <row r="635" ht="12.75" customHeight="1">
      <c r="M635" s="54"/>
    </row>
    <row r="636" ht="12.75" customHeight="1">
      <c r="M636" s="54"/>
    </row>
    <row r="637" ht="12.75" customHeight="1">
      <c r="M637" s="54"/>
    </row>
    <row r="638" ht="12.75" customHeight="1">
      <c r="M638" s="54"/>
    </row>
    <row r="639" ht="12.75" customHeight="1">
      <c r="M639" s="54"/>
    </row>
    <row r="640" ht="12.75" customHeight="1">
      <c r="M640" s="54"/>
    </row>
    <row r="641" ht="12.75" customHeight="1">
      <c r="M641" s="54"/>
    </row>
    <row r="642" ht="12.75" customHeight="1">
      <c r="M642" s="54"/>
    </row>
    <row r="643" ht="12.75" customHeight="1">
      <c r="M643" s="54"/>
    </row>
    <row r="644" ht="12.75" customHeight="1">
      <c r="M644" s="54"/>
    </row>
    <row r="645" ht="12.75" customHeight="1">
      <c r="M645" s="54"/>
    </row>
    <row r="646" ht="12.75" customHeight="1">
      <c r="M646" s="54"/>
    </row>
    <row r="647" ht="12.75" customHeight="1">
      <c r="M647" s="54"/>
    </row>
    <row r="648" ht="12.75" customHeight="1">
      <c r="M648" s="54"/>
    </row>
    <row r="649" ht="12.75" customHeight="1">
      <c r="M649" s="54"/>
    </row>
    <row r="650" ht="12.75" customHeight="1">
      <c r="M650" s="54"/>
    </row>
    <row r="651" ht="12.75" customHeight="1">
      <c r="M651" s="54"/>
    </row>
    <row r="652" ht="12.75" customHeight="1">
      <c r="M652" s="54"/>
    </row>
    <row r="653" ht="12.75" customHeight="1">
      <c r="M653" s="54"/>
    </row>
    <row r="654" ht="12.75" customHeight="1">
      <c r="M654" s="54"/>
    </row>
    <row r="655" ht="12.75" customHeight="1">
      <c r="M655" s="54"/>
    </row>
    <row r="656" ht="12.75" customHeight="1">
      <c r="M656" s="54"/>
    </row>
    <row r="657" ht="12.75" customHeight="1">
      <c r="M657" s="54"/>
    </row>
    <row r="658" ht="12.75" customHeight="1">
      <c r="M658" s="54"/>
    </row>
    <row r="659" ht="12.75" customHeight="1">
      <c r="M659" s="54"/>
    </row>
    <row r="660" ht="12.75" customHeight="1">
      <c r="M660" s="54"/>
    </row>
    <row r="661" ht="12.75" customHeight="1">
      <c r="M661" s="54"/>
    </row>
    <row r="662" ht="12.75" customHeight="1">
      <c r="M662" s="54"/>
    </row>
    <row r="663" ht="12.75" customHeight="1">
      <c r="M663" s="54"/>
    </row>
    <row r="664" ht="12.75" customHeight="1">
      <c r="M664" s="54"/>
    </row>
    <row r="665" ht="12.75" customHeight="1">
      <c r="M665" s="54"/>
    </row>
    <row r="666" ht="12.75" customHeight="1">
      <c r="M666" s="54"/>
    </row>
    <row r="667" ht="12.75" customHeight="1">
      <c r="M667" s="54"/>
    </row>
    <row r="668" ht="12.75" customHeight="1">
      <c r="M668" s="54"/>
    </row>
    <row r="669" ht="12.75" customHeight="1">
      <c r="M669" s="54"/>
    </row>
    <row r="670" ht="12.75" customHeight="1">
      <c r="M670" s="54"/>
    </row>
    <row r="671" ht="12.75" customHeight="1">
      <c r="M671" s="54"/>
    </row>
    <row r="672" ht="12.75" customHeight="1">
      <c r="M672" s="54"/>
    </row>
    <row r="673" ht="12.75" customHeight="1">
      <c r="M673" s="54"/>
    </row>
    <row r="674" ht="12.75" customHeight="1">
      <c r="M674" s="54"/>
    </row>
    <row r="675" ht="12.75" customHeight="1">
      <c r="M675" s="54"/>
    </row>
    <row r="676" ht="12.75" customHeight="1">
      <c r="M676" s="54"/>
    </row>
    <row r="677" ht="12.75" customHeight="1">
      <c r="M677" s="54"/>
    </row>
    <row r="678" ht="12.75" customHeight="1">
      <c r="M678" s="54"/>
    </row>
    <row r="679" ht="12.75" customHeight="1">
      <c r="M679" s="54"/>
    </row>
    <row r="680" ht="12.75" customHeight="1">
      <c r="M680" s="54"/>
    </row>
    <row r="681" ht="12.75" customHeight="1">
      <c r="M681" s="54"/>
    </row>
    <row r="682" ht="12.75" customHeight="1">
      <c r="M682" s="54"/>
    </row>
    <row r="683" ht="12.75" customHeight="1">
      <c r="M683" s="54"/>
    </row>
    <row r="684" ht="12.75" customHeight="1">
      <c r="M684" s="54"/>
    </row>
    <row r="685" ht="12.75" customHeight="1">
      <c r="M685" s="54"/>
    </row>
    <row r="686" ht="12.75" customHeight="1">
      <c r="M686" s="54"/>
    </row>
    <row r="687" ht="12.75" customHeight="1">
      <c r="M687" s="54"/>
    </row>
    <row r="688" ht="12.75" customHeight="1">
      <c r="M688" s="54"/>
    </row>
    <row r="689" ht="12.75" customHeight="1">
      <c r="M689" s="54"/>
    </row>
    <row r="690" ht="12.75" customHeight="1">
      <c r="M690" s="54"/>
    </row>
    <row r="691" ht="12.75" customHeight="1">
      <c r="M691" s="54"/>
    </row>
    <row r="692" ht="12.75" customHeight="1">
      <c r="M692" s="54"/>
    </row>
    <row r="693" ht="12.75" customHeight="1">
      <c r="M693" s="54"/>
    </row>
    <row r="694" ht="12.75" customHeight="1">
      <c r="M694" s="54"/>
    </row>
    <row r="695" ht="12.75" customHeight="1">
      <c r="M695" s="54"/>
    </row>
    <row r="696" ht="12.75" customHeight="1">
      <c r="M696" s="54"/>
    </row>
    <row r="697" ht="12.75" customHeight="1">
      <c r="M697" s="54"/>
    </row>
    <row r="698" ht="12.75" customHeight="1">
      <c r="M698" s="54"/>
    </row>
    <row r="699" ht="12.75" customHeight="1">
      <c r="M699" s="54"/>
    </row>
    <row r="700" ht="12.75" customHeight="1">
      <c r="M700" s="54"/>
    </row>
    <row r="701" ht="12.75" customHeight="1">
      <c r="M701" s="54"/>
    </row>
    <row r="702" ht="12.75" customHeight="1">
      <c r="M702" s="54"/>
    </row>
    <row r="703" ht="12.75" customHeight="1">
      <c r="M703" s="54"/>
    </row>
    <row r="704" ht="12.75" customHeight="1">
      <c r="M704" s="54"/>
    </row>
    <row r="705" ht="12.75" customHeight="1">
      <c r="M705" s="54"/>
    </row>
    <row r="706" ht="12.75" customHeight="1">
      <c r="M706" s="54"/>
    </row>
    <row r="707" ht="12.75" customHeight="1">
      <c r="M707" s="54"/>
    </row>
    <row r="708" ht="12.75" customHeight="1">
      <c r="M708" s="54"/>
    </row>
    <row r="709" ht="12.75" customHeight="1">
      <c r="M709" s="54"/>
    </row>
    <row r="710" ht="12.75" customHeight="1">
      <c r="M710" s="54"/>
    </row>
    <row r="711" ht="12.75" customHeight="1">
      <c r="M711" s="54"/>
    </row>
    <row r="712" ht="12.75" customHeight="1">
      <c r="M712" s="54"/>
    </row>
    <row r="713" ht="12.75" customHeight="1">
      <c r="M713" s="54"/>
    </row>
    <row r="714" ht="12.75" customHeight="1">
      <c r="M714" s="54"/>
    </row>
    <row r="715" ht="12.75" customHeight="1">
      <c r="M715" s="54"/>
    </row>
    <row r="716" ht="12.75" customHeight="1">
      <c r="M716" s="54"/>
    </row>
    <row r="717" ht="12.75" customHeight="1">
      <c r="M717" s="54"/>
    </row>
    <row r="718" ht="12.75" customHeight="1">
      <c r="M718" s="54"/>
    </row>
    <row r="719" ht="12.75" customHeight="1">
      <c r="M719" s="54"/>
    </row>
    <row r="720" ht="12.75" customHeight="1">
      <c r="M720" s="54"/>
    </row>
    <row r="721" ht="12.75" customHeight="1">
      <c r="M721" s="54"/>
    </row>
    <row r="722" ht="12.75" customHeight="1">
      <c r="M722" s="54"/>
    </row>
    <row r="723" ht="12.75" customHeight="1">
      <c r="M723" s="54"/>
    </row>
    <row r="724" ht="12.75" customHeight="1">
      <c r="M724" s="54"/>
    </row>
    <row r="725" ht="12.75" customHeight="1">
      <c r="M725" s="54"/>
    </row>
    <row r="726" ht="12.75" customHeight="1">
      <c r="M726" s="54"/>
    </row>
    <row r="727" ht="12.75" customHeight="1">
      <c r="M727" s="54"/>
    </row>
    <row r="728" ht="12.75" customHeight="1">
      <c r="M728" s="54"/>
    </row>
    <row r="729" ht="12.75" customHeight="1">
      <c r="M729" s="54"/>
    </row>
    <row r="730" ht="12.75" customHeight="1">
      <c r="M730" s="54"/>
    </row>
    <row r="731" ht="12.75" customHeight="1">
      <c r="M731" s="54"/>
    </row>
    <row r="732" ht="12.75" customHeight="1">
      <c r="M732" s="54"/>
    </row>
    <row r="733" ht="12.75" customHeight="1">
      <c r="M733" s="54"/>
    </row>
    <row r="734" ht="12.75" customHeight="1">
      <c r="M734" s="54"/>
    </row>
    <row r="735" ht="12.75" customHeight="1">
      <c r="M735" s="54"/>
    </row>
    <row r="736" ht="12.75" customHeight="1">
      <c r="M736" s="54"/>
    </row>
    <row r="737" ht="12.75" customHeight="1">
      <c r="M737" s="54"/>
    </row>
    <row r="738" ht="12.75" customHeight="1">
      <c r="M738" s="54"/>
    </row>
    <row r="739" ht="12.75" customHeight="1">
      <c r="M739" s="54"/>
    </row>
    <row r="740" ht="12.75" customHeight="1">
      <c r="M740" s="54"/>
    </row>
    <row r="741" ht="12.75" customHeight="1">
      <c r="M741" s="54"/>
    </row>
    <row r="742" ht="12.75" customHeight="1">
      <c r="M742" s="54"/>
    </row>
    <row r="743" ht="12.75" customHeight="1">
      <c r="M743" s="54"/>
    </row>
    <row r="744" ht="12.75" customHeight="1">
      <c r="M744" s="54"/>
    </row>
    <row r="745" ht="12.75" customHeight="1">
      <c r="M745" s="54"/>
    </row>
    <row r="746" ht="12.75" customHeight="1">
      <c r="M746" s="54"/>
    </row>
    <row r="747" ht="12.75" customHeight="1">
      <c r="M747" s="54"/>
    </row>
    <row r="748" ht="12.75" customHeight="1">
      <c r="M748" s="54"/>
    </row>
    <row r="749" ht="12.75" customHeight="1">
      <c r="M749" s="54"/>
    </row>
    <row r="750" ht="12.75" customHeight="1">
      <c r="M750" s="54"/>
    </row>
    <row r="751" ht="12.75" customHeight="1">
      <c r="M751" s="54"/>
    </row>
    <row r="752" ht="12.75" customHeight="1">
      <c r="M752" s="54"/>
    </row>
    <row r="753" ht="12.75" customHeight="1">
      <c r="M753" s="54"/>
    </row>
    <row r="754" ht="12.75" customHeight="1">
      <c r="M754" s="54"/>
    </row>
    <row r="755" ht="12.75" customHeight="1">
      <c r="M755" s="54"/>
    </row>
    <row r="756" ht="12.75" customHeight="1">
      <c r="M756" s="54"/>
    </row>
    <row r="757" ht="12.75" customHeight="1">
      <c r="M757" s="54"/>
    </row>
    <row r="758" ht="12.75" customHeight="1">
      <c r="M758" s="54"/>
    </row>
    <row r="759" ht="12.75" customHeight="1">
      <c r="M759" s="54"/>
    </row>
    <row r="760" ht="12.75" customHeight="1">
      <c r="M760" s="54"/>
    </row>
    <row r="761" ht="12.75" customHeight="1">
      <c r="M761" s="54"/>
    </row>
    <row r="762" ht="12.75" customHeight="1">
      <c r="M762" s="54"/>
    </row>
    <row r="763" ht="12.75" customHeight="1">
      <c r="M763" s="54"/>
    </row>
    <row r="764" ht="12.75" customHeight="1">
      <c r="M764" s="54"/>
    </row>
    <row r="765" ht="12.75" customHeight="1">
      <c r="M765" s="54"/>
    </row>
    <row r="766" ht="12.75" customHeight="1">
      <c r="M766" s="54"/>
    </row>
    <row r="767" ht="12.75" customHeight="1">
      <c r="M767" s="54"/>
    </row>
    <row r="768" ht="12.75" customHeight="1">
      <c r="M768" s="54"/>
    </row>
    <row r="769" ht="12.75" customHeight="1">
      <c r="M769" s="54"/>
    </row>
    <row r="770" ht="12.75" customHeight="1">
      <c r="M770" s="54"/>
    </row>
    <row r="771" ht="12.75" customHeight="1">
      <c r="M771" s="54"/>
    </row>
    <row r="772" ht="12.75" customHeight="1">
      <c r="M772" s="54"/>
    </row>
    <row r="773" ht="12.75" customHeight="1">
      <c r="M773" s="54"/>
    </row>
    <row r="774" ht="12.75" customHeight="1">
      <c r="M774" s="54"/>
    </row>
    <row r="775" ht="12.75" customHeight="1">
      <c r="M775" s="54"/>
    </row>
    <row r="776" ht="12.75" customHeight="1">
      <c r="M776" s="54"/>
    </row>
    <row r="777" ht="12.75" customHeight="1">
      <c r="M777" s="54"/>
    </row>
    <row r="778" ht="12.75" customHeight="1">
      <c r="M778" s="54"/>
    </row>
    <row r="779" ht="12.75" customHeight="1">
      <c r="M779" s="54"/>
    </row>
    <row r="780" ht="12.75" customHeight="1">
      <c r="M780" s="54"/>
    </row>
    <row r="781" ht="12.75" customHeight="1">
      <c r="M781" s="54"/>
    </row>
    <row r="782" ht="12.75" customHeight="1">
      <c r="M782" s="54"/>
    </row>
    <row r="783" ht="12.75" customHeight="1">
      <c r="M783" s="54"/>
    </row>
    <row r="784" ht="12.75" customHeight="1">
      <c r="M784" s="54"/>
    </row>
    <row r="785" ht="12.75" customHeight="1">
      <c r="M785" s="54"/>
    </row>
    <row r="786" ht="12.75" customHeight="1">
      <c r="M786" s="54"/>
    </row>
    <row r="787" ht="12.75" customHeight="1">
      <c r="M787" s="54"/>
    </row>
    <row r="788" ht="12.75" customHeight="1">
      <c r="M788" s="54"/>
    </row>
    <row r="789" ht="12.75" customHeight="1">
      <c r="M789" s="54"/>
    </row>
    <row r="790" ht="12.75" customHeight="1">
      <c r="M790" s="54"/>
    </row>
    <row r="791" ht="12.75" customHeight="1">
      <c r="M791" s="54"/>
    </row>
    <row r="792" ht="12.75" customHeight="1">
      <c r="M792" s="54"/>
    </row>
    <row r="793" ht="12.75" customHeight="1">
      <c r="M793" s="54"/>
    </row>
    <row r="794" ht="12.75" customHeight="1">
      <c r="M794" s="54"/>
    </row>
    <row r="795" ht="12.75" customHeight="1">
      <c r="M795" s="54"/>
    </row>
    <row r="796" ht="12.75" customHeight="1">
      <c r="M796" s="54"/>
    </row>
    <row r="797" ht="12.75" customHeight="1">
      <c r="M797" s="54"/>
    </row>
    <row r="798" ht="12.75" customHeight="1">
      <c r="M798" s="54"/>
    </row>
    <row r="799" ht="12.75" customHeight="1">
      <c r="M799" s="54"/>
    </row>
    <row r="800" ht="12.75" customHeight="1">
      <c r="M800" s="54"/>
    </row>
    <row r="801" ht="12.75" customHeight="1">
      <c r="M801" s="54"/>
    </row>
    <row r="802" ht="12.75" customHeight="1">
      <c r="M802" s="54"/>
    </row>
    <row r="803" ht="12.75" customHeight="1">
      <c r="M803" s="54"/>
    </row>
    <row r="804" ht="12.75" customHeight="1">
      <c r="M804" s="54"/>
    </row>
    <row r="805" ht="12.75" customHeight="1">
      <c r="M805" s="54"/>
    </row>
    <row r="806" ht="12.75" customHeight="1">
      <c r="M806" s="54"/>
    </row>
    <row r="807" ht="12.75" customHeight="1">
      <c r="M807" s="54"/>
    </row>
    <row r="808" ht="12.75" customHeight="1">
      <c r="M808" s="54"/>
    </row>
    <row r="809" ht="12.75" customHeight="1">
      <c r="M809" s="54"/>
    </row>
    <row r="810" ht="12.75" customHeight="1">
      <c r="M810" s="54"/>
    </row>
    <row r="811" ht="12.75" customHeight="1">
      <c r="M811" s="54"/>
    </row>
    <row r="812" ht="12.75" customHeight="1">
      <c r="M812" s="54"/>
    </row>
    <row r="813" ht="12.75" customHeight="1">
      <c r="M813" s="54"/>
    </row>
    <row r="814" ht="12.75" customHeight="1">
      <c r="M814" s="54"/>
    </row>
    <row r="815" ht="12.75" customHeight="1">
      <c r="M815" s="54"/>
    </row>
    <row r="816" ht="12.75" customHeight="1">
      <c r="M816" s="54"/>
    </row>
    <row r="817" ht="12.75" customHeight="1">
      <c r="M817" s="54"/>
    </row>
    <row r="818" ht="12.75" customHeight="1">
      <c r="M818" s="54"/>
    </row>
    <row r="819" ht="12.75" customHeight="1">
      <c r="M819" s="54"/>
    </row>
    <row r="820" ht="12.75" customHeight="1">
      <c r="M820" s="54"/>
    </row>
    <row r="821" ht="12.75" customHeight="1">
      <c r="M821" s="54"/>
    </row>
    <row r="822" ht="12.75" customHeight="1">
      <c r="M822" s="54"/>
    </row>
    <row r="823" ht="12.75" customHeight="1">
      <c r="M823" s="54"/>
    </row>
    <row r="824" ht="12.75" customHeight="1">
      <c r="M824" s="54"/>
    </row>
    <row r="825" ht="12.75" customHeight="1">
      <c r="M825" s="54"/>
    </row>
    <row r="826" ht="12.75" customHeight="1">
      <c r="M826" s="54"/>
    </row>
    <row r="827" ht="12.75" customHeight="1">
      <c r="M827" s="54"/>
    </row>
    <row r="828" ht="12.75" customHeight="1">
      <c r="M828" s="54"/>
    </row>
    <row r="829" ht="12.75" customHeight="1">
      <c r="M829" s="54"/>
    </row>
    <row r="830" ht="12.75" customHeight="1">
      <c r="M830" s="54"/>
    </row>
    <row r="831" ht="12.75" customHeight="1">
      <c r="M831" s="54"/>
    </row>
    <row r="832" ht="12.75" customHeight="1">
      <c r="M832" s="54"/>
    </row>
    <row r="833" ht="12.75" customHeight="1">
      <c r="M833" s="54"/>
    </row>
    <row r="834" ht="12.75" customHeight="1">
      <c r="M834" s="54"/>
    </row>
    <row r="835" ht="12.75" customHeight="1">
      <c r="M835" s="54"/>
    </row>
    <row r="836" ht="12.75" customHeight="1">
      <c r="M836" s="54"/>
    </row>
    <row r="837" ht="12.75" customHeight="1">
      <c r="M837" s="54"/>
    </row>
    <row r="838" ht="12.75" customHeight="1">
      <c r="M838" s="54"/>
    </row>
    <row r="839" ht="12.75" customHeight="1">
      <c r="M839" s="54"/>
    </row>
    <row r="840" ht="12.75" customHeight="1">
      <c r="M840" s="54"/>
    </row>
    <row r="841" ht="12.75" customHeight="1">
      <c r="M841" s="54"/>
    </row>
    <row r="842" ht="12.75" customHeight="1">
      <c r="M842" s="54"/>
    </row>
    <row r="843" ht="12.75" customHeight="1">
      <c r="M843" s="54"/>
    </row>
    <row r="844" ht="12.75" customHeight="1">
      <c r="M844" s="54"/>
    </row>
    <row r="845" ht="12.75" customHeight="1">
      <c r="M845" s="54"/>
    </row>
    <row r="846" ht="12.75" customHeight="1">
      <c r="M846" s="54"/>
    </row>
    <row r="847" ht="12.75" customHeight="1">
      <c r="M847" s="54"/>
    </row>
    <row r="848" ht="12.75" customHeight="1">
      <c r="M848" s="54"/>
    </row>
    <row r="849" ht="12.75" customHeight="1">
      <c r="M849" s="54"/>
    </row>
    <row r="850" ht="12.75" customHeight="1">
      <c r="M850" s="54"/>
    </row>
    <row r="851" ht="12.75" customHeight="1">
      <c r="M851" s="54"/>
    </row>
    <row r="852" ht="12.75" customHeight="1">
      <c r="M852" s="54"/>
    </row>
    <row r="853" ht="12.75" customHeight="1">
      <c r="M853" s="54"/>
    </row>
    <row r="854" ht="12.75" customHeight="1">
      <c r="M854" s="54"/>
    </row>
    <row r="855" ht="12.75" customHeight="1">
      <c r="M855" s="54"/>
    </row>
    <row r="856" ht="12.75" customHeight="1">
      <c r="M856" s="54"/>
    </row>
    <row r="857" ht="12.75" customHeight="1">
      <c r="M857" s="54"/>
    </row>
    <row r="858" ht="12.75" customHeight="1">
      <c r="M858" s="54"/>
    </row>
    <row r="859" ht="12.75" customHeight="1">
      <c r="M859" s="54"/>
    </row>
    <row r="860" ht="12.75" customHeight="1">
      <c r="M860" s="54"/>
    </row>
    <row r="861" ht="12.75" customHeight="1">
      <c r="M861" s="54"/>
    </row>
    <row r="862" ht="12.75" customHeight="1">
      <c r="M862" s="54"/>
    </row>
    <row r="863" ht="12.75" customHeight="1">
      <c r="M863" s="54"/>
    </row>
    <row r="864" ht="12.75" customHeight="1">
      <c r="M864" s="54"/>
    </row>
    <row r="865" ht="12.75" customHeight="1">
      <c r="M865" s="54"/>
    </row>
    <row r="866" ht="12.75" customHeight="1">
      <c r="M866" s="54"/>
    </row>
    <row r="867" ht="12.75" customHeight="1">
      <c r="M867" s="54"/>
    </row>
    <row r="868" ht="12.75" customHeight="1">
      <c r="M868" s="54"/>
    </row>
    <row r="869" ht="12.75" customHeight="1">
      <c r="M869" s="54"/>
    </row>
    <row r="870" ht="12.75" customHeight="1">
      <c r="M870" s="54"/>
    </row>
    <row r="871" ht="12.75" customHeight="1">
      <c r="M871" s="54"/>
    </row>
    <row r="872" ht="12.75" customHeight="1">
      <c r="M872" s="54"/>
    </row>
    <row r="873" ht="12.75" customHeight="1">
      <c r="M873" s="54"/>
    </row>
    <row r="874" ht="12.75" customHeight="1">
      <c r="M874" s="54"/>
    </row>
    <row r="875" ht="12.75" customHeight="1">
      <c r="M875" s="54"/>
    </row>
    <row r="876" ht="12.75" customHeight="1">
      <c r="M876" s="54"/>
    </row>
    <row r="877" ht="12.75" customHeight="1">
      <c r="M877" s="54"/>
    </row>
    <row r="878" ht="12.75" customHeight="1">
      <c r="M878" s="54"/>
    </row>
    <row r="879" ht="12.75" customHeight="1">
      <c r="M879" s="54"/>
    </row>
    <row r="880" ht="12.75" customHeight="1">
      <c r="M880" s="54"/>
    </row>
    <row r="881" ht="12.75" customHeight="1">
      <c r="M881" s="54"/>
    </row>
    <row r="882" ht="12.75" customHeight="1">
      <c r="M882" s="54"/>
    </row>
    <row r="883" ht="12.75" customHeight="1">
      <c r="M883" s="54"/>
    </row>
    <row r="884" ht="12.75" customHeight="1">
      <c r="M884" s="54"/>
    </row>
    <row r="885" ht="12.75" customHeight="1">
      <c r="M885" s="54"/>
    </row>
    <row r="886" ht="12.75" customHeight="1">
      <c r="M886" s="54"/>
    </row>
    <row r="887" ht="12.75" customHeight="1">
      <c r="M887" s="54"/>
    </row>
    <row r="888" ht="12.75" customHeight="1">
      <c r="M888" s="54"/>
    </row>
    <row r="889" ht="12.75" customHeight="1">
      <c r="M889" s="54"/>
    </row>
    <row r="890" ht="12.75" customHeight="1">
      <c r="M890" s="54"/>
    </row>
    <row r="891" ht="12.75" customHeight="1">
      <c r="M891" s="54"/>
    </row>
    <row r="892" ht="12.75" customHeight="1">
      <c r="M892" s="54"/>
    </row>
    <row r="893" ht="12.75" customHeight="1">
      <c r="M893" s="54"/>
    </row>
    <row r="894" ht="12.75" customHeight="1">
      <c r="M894" s="54"/>
    </row>
    <row r="895" ht="12.75" customHeight="1">
      <c r="M895" s="54"/>
    </row>
    <row r="896" ht="12.75" customHeight="1">
      <c r="M896" s="54"/>
    </row>
    <row r="897" ht="12.75" customHeight="1">
      <c r="M897" s="54"/>
    </row>
    <row r="898" ht="12.75" customHeight="1">
      <c r="M898" s="54"/>
    </row>
    <row r="899" ht="12.75" customHeight="1">
      <c r="M899" s="54"/>
    </row>
    <row r="900" ht="12.75" customHeight="1">
      <c r="M900" s="54"/>
    </row>
    <row r="901" ht="12.75" customHeight="1">
      <c r="M901" s="54"/>
    </row>
    <row r="902" ht="12.75" customHeight="1">
      <c r="M902" s="54"/>
    </row>
    <row r="903" ht="12.75" customHeight="1">
      <c r="M903" s="54"/>
    </row>
    <row r="904" ht="12.75" customHeight="1">
      <c r="M904" s="54"/>
    </row>
    <row r="905" ht="12.75" customHeight="1">
      <c r="M905" s="54"/>
    </row>
    <row r="906" ht="12.75" customHeight="1">
      <c r="M906" s="54"/>
    </row>
    <row r="907" ht="12.75" customHeight="1">
      <c r="M907" s="54"/>
    </row>
    <row r="908" ht="12.75" customHeight="1">
      <c r="M908" s="54"/>
    </row>
    <row r="909" ht="12.75" customHeight="1">
      <c r="M909" s="54"/>
    </row>
    <row r="910" ht="12.75" customHeight="1">
      <c r="M910" s="54"/>
    </row>
    <row r="911" ht="12.75" customHeight="1">
      <c r="M911" s="54"/>
    </row>
    <row r="912" ht="12.75" customHeight="1">
      <c r="M912" s="54"/>
    </row>
    <row r="913" ht="12.75" customHeight="1">
      <c r="M913" s="54"/>
    </row>
    <row r="914" ht="12.75" customHeight="1">
      <c r="M914" s="54"/>
    </row>
    <row r="915" ht="12.75" customHeight="1">
      <c r="M915" s="54"/>
    </row>
    <row r="916" ht="12.75" customHeight="1">
      <c r="M916" s="54"/>
    </row>
    <row r="917" ht="12.75" customHeight="1">
      <c r="M917" s="54"/>
    </row>
    <row r="918" ht="12.75" customHeight="1">
      <c r="M918" s="54"/>
    </row>
    <row r="919" ht="12.75" customHeight="1">
      <c r="M919" s="54"/>
    </row>
    <row r="920" ht="12.75" customHeight="1">
      <c r="M920" s="54"/>
    </row>
    <row r="921" ht="12.75" customHeight="1">
      <c r="M921" s="54"/>
    </row>
    <row r="922" ht="12.75" customHeight="1">
      <c r="M922" s="54"/>
    </row>
    <row r="923" ht="12.75" customHeight="1">
      <c r="M923" s="54"/>
    </row>
    <row r="924" ht="12.75" customHeight="1">
      <c r="M924" s="54"/>
    </row>
    <row r="925" ht="12.75" customHeight="1">
      <c r="M925" s="54"/>
    </row>
    <row r="926" ht="12.75" customHeight="1">
      <c r="M926" s="54"/>
    </row>
    <row r="927" ht="12.75" customHeight="1">
      <c r="M927" s="54"/>
    </row>
    <row r="928" ht="12.75" customHeight="1">
      <c r="M928" s="54"/>
    </row>
    <row r="929" ht="12.75" customHeight="1">
      <c r="M929" s="54"/>
    </row>
    <row r="930" ht="12.75" customHeight="1">
      <c r="M930" s="54"/>
    </row>
    <row r="931" ht="12.75" customHeight="1">
      <c r="M931" s="54"/>
    </row>
    <row r="932" ht="12.75" customHeight="1">
      <c r="M932" s="54"/>
    </row>
    <row r="933" ht="12.75" customHeight="1">
      <c r="M933" s="54"/>
    </row>
    <row r="934" ht="12.75" customHeight="1">
      <c r="M934" s="54"/>
    </row>
    <row r="935" ht="12.75" customHeight="1">
      <c r="M935" s="54"/>
    </row>
    <row r="936" ht="12.75" customHeight="1">
      <c r="M936" s="54"/>
    </row>
    <row r="937" ht="12.75" customHeight="1">
      <c r="M937" s="54"/>
    </row>
    <row r="938" ht="12.75" customHeight="1">
      <c r="M938" s="54"/>
    </row>
    <row r="939" ht="12.75" customHeight="1">
      <c r="M939" s="54"/>
    </row>
    <row r="940" ht="12.75" customHeight="1">
      <c r="M940" s="54"/>
    </row>
    <row r="941" ht="12.75" customHeight="1">
      <c r="M941" s="54"/>
    </row>
    <row r="942" ht="12.75" customHeight="1">
      <c r="M942" s="54"/>
    </row>
    <row r="943" ht="12.75" customHeight="1">
      <c r="M943" s="54"/>
    </row>
    <row r="944" ht="12.75" customHeight="1">
      <c r="M944" s="54"/>
    </row>
    <row r="945" ht="12.75" customHeight="1">
      <c r="M945" s="54"/>
    </row>
    <row r="946" ht="12.75" customHeight="1">
      <c r="M946" s="54"/>
    </row>
    <row r="947" ht="12.75" customHeight="1">
      <c r="M947" s="54"/>
    </row>
    <row r="948" ht="12.75" customHeight="1">
      <c r="M948" s="54"/>
    </row>
    <row r="949" ht="12.75" customHeight="1">
      <c r="M949" s="54"/>
    </row>
    <row r="950" ht="12.75" customHeight="1">
      <c r="M950" s="54"/>
    </row>
    <row r="951" ht="12.75" customHeight="1">
      <c r="M951" s="54"/>
    </row>
    <row r="952" ht="12.75" customHeight="1">
      <c r="M952" s="54"/>
    </row>
    <row r="953" ht="12.75" customHeight="1">
      <c r="M953" s="54"/>
    </row>
    <row r="954" ht="12.75" customHeight="1">
      <c r="M954" s="54"/>
    </row>
    <row r="955" ht="12.75" customHeight="1">
      <c r="M955" s="54"/>
    </row>
    <row r="956" ht="12.75" customHeight="1">
      <c r="M956" s="54"/>
    </row>
    <row r="957" ht="12.75" customHeight="1">
      <c r="M957" s="54"/>
    </row>
    <row r="958" ht="12.75" customHeight="1">
      <c r="M958" s="54"/>
    </row>
    <row r="959" ht="12.75" customHeight="1">
      <c r="M959" s="54"/>
    </row>
    <row r="960" ht="12.75" customHeight="1">
      <c r="M960" s="54"/>
    </row>
    <row r="961" ht="12.75" customHeight="1">
      <c r="M961" s="54"/>
    </row>
    <row r="962" ht="12.75" customHeight="1">
      <c r="M962" s="54"/>
    </row>
    <row r="963" ht="12.75" customHeight="1">
      <c r="M963" s="54"/>
    </row>
    <row r="964" ht="12.75" customHeight="1">
      <c r="M964" s="54"/>
    </row>
    <row r="965" ht="12.75" customHeight="1">
      <c r="M965" s="54"/>
    </row>
    <row r="966" ht="12.75" customHeight="1">
      <c r="M966" s="54"/>
    </row>
    <row r="967" ht="12.75" customHeight="1">
      <c r="M967" s="54"/>
    </row>
    <row r="968" ht="12.75" customHeight="1">
      <c r="M968" s="54"/>
    </row>
    <row r="969" ht="12.75" customHeight="1">
      <c r="M969" s="54"/>
    </row>
    <row r="970" ht="12.75" customHeight="1">
      <c r="M970" s="54"/>
    </row>
    <row r="971" ht="12.75" customHeight="1">
      <c r="M971" s="54"/>
    </row>
    <row r="972" ht="12.75" customHeight="1">
      <c r="M972" s="54"/>
    </row>
    <row r="973" ht="12.75" customHeight="1">
      <c r="M973" s="54"/>
    </row>
    <row r="974" ht="12.75" customHeight="1">
      <c r="M974" s="54"/>
    </row>
    <row r="975" ht="12.75" customHeight="1">
      <c r="M975" s="54"/>
    </row>
    <row r="976" ht="12.75" customHeight="1">
      <c r="M976" s="54"/>
    </row>
    <row r="977" ht="12.75" customHeight="1">
      <c r="M977" s="54"/>
    </row>
    <row r="978" ht="12.75" customHeight="1">
      <c r="M978" s="54"/>
    </row>
    <row r="979" ht="12.75" customHeight="1">
      <c r="M979" s="54"/>
    </row>
    <row r="980" ht="12.75" customHeight="1">
      <c r="M980" s="54"/>
    </row>
    <row r="981" ht="12.75" customHeight="1">
      <c r="M981" s="54"/>
    </row>
    <row r="982" ht="12.75" customHeight="1">
      <c r="M982" s="54"/>
    </row>
    <row r="983" ht="12.75" customHeight="1">
      <c r="M983" s="54"/>
    </row>
    <row r="984" ht="12.75" customHeight="1">
      <c r="M984" s="54"/>
    </row>
    <row r="985" ht="12.75" customHeight="1">
      <c r="M985" s="54"/>
    </row>
    <row r="986" ht="12.75" customHeight="1">
      <c r="M986" s="54"/>
    </row>
    <row r="987" ht="12.75" customHeight="1">
      <c r="M987" s="54"/>
    </row>
    <row r="988" ht="12.75" customHeight="1">
      <c r="M988" s="54"/>
    </row>
    <row r="989" ht="12.75" customHeight="1">
      <c r="M989" s="54"/>
    </row>
    <row r="990" ht="12.75" customHeight="1">
      <c r="M990" s="54"/>
    </row>
    <row r="991" ht="12.75" customHeight="1">
      <c r="M991" s="54"/>
    </row>
    <row r="992" ht="12.75" customHeight="1">
      <c r="M992" s="54"/>
    </row>
    <row r="993" ht="12.75" customHeight="1">
      <c r="M993" s="54"/>
    </row>
    <row r="994" ht="12.75" customHeight="1">
      <c r="M994" s="54"/>
    </row>
    <row r="995" ht="12.75" customHeight="1">
      <c r="M995" s="54"/>
    </row>
    <row r="996" ht="12.75" customHeight="1">
      <c r="M996" s="54"/>
    </row>
    <row r="997" ht="12.75" customHeight="1">
      <c r="M997" s="54"/>
    </row>
    <row r="998" ht="12.75" customHeight="1">
      <c r="M998" s="54"/>
    </row>
    <row r="999" ht="12.75" customHeight="1">
      <c r="M999" s="54"/>
    </row>
    <row r="1000" ht="12.75" customHeight="1">
      <c r="M1000" s="54"/>
    </row>
    <row r="1001" ht="12.75" customHeight="1">
      <c r="M1001" s="54"/>
    </row>
    <row r="1002" ht="12.75" customHeight="1">
      <c r="M1002" s="54"/>
    </row>
    <row r="1003" ht="12.75" customHeight="1">
      <c r="M1003" s="54"/>
    </row>
    <row r="1004" ht="12.75" customHeight="1">
      <c r="M1004" s="54"/>
    </row>
    <row r="1005" ht="12.75" customHeight="1">
      <c r="M1005" s="54"/>
    </row>
    <row r="1006" ht="12.75" customHeight="1">
      <c r="M1006" s="54"/>
    </row>
    <row r="1007" ht="12.75" customHeight="1">
      <c r="M1007" s="54"/>
    </row>
    <row r="1008" ht="12.75" customHeight="1">
      <c r="M1008" s="54"/>
    </row>
    <row r="1009" ht="12.75" customHeight="1">
      <c r="M1009" s="54"/>
    </row>
    <row r="1010" ht="12.75" customHeight="1">
      <c r="M1010" s="54"/>
    </row>
    <row r="1011" ht="12.75" customHeight="1">
      <c r="M1011" s="54"/>
    </row>
    <row r="1012" ht="12.75" customHeight="1">
      <c r="M1012" s="54"/>
    </row>
    <row r="1013" ht="12.75" customHeight="1">
      <c r="M1013" s="54"/>
    </row>
    <row r="1014" ht="12.75" customHeight="1">
      <c r="M1014" s="54"/>
    </row>
    <row r="1015" ht="12.75" customHeight="1">
      <c r="M1015" s="54"/>
    </row>
    <row r="1016" ht="12.75" customHeight="1">
      <c r="M1016" s="54"/>
    </row>
    <row r="1017" ht="12.75" customHeight="1">
      <c r="M1017" s="54"/>
    </row>
    <row r="1018" ht="12.75" customHeight="1">
      <c r="M1018" s="54"/>
    </row>
    <row r="1019" ht="12.75" customHeight="1">
      <c r="M1019" s="54"/>
    </row>
    <row r="1020" ht="12.75" customHeight="1">
      <c r="M1020" s="54"/>
    </row>
    <row r="1021" ht="12.75" customHeight="1">
      <c r="M1021" s="54"/>
    </row>
    <row r="1022" ht="12.75" customHeight="1">
      <c r="M1022" s="54"/>
    </row>
    <row r="1023" ht="12.75" customHeight="1">
      <c r="M1023" s="54"/>
    </row>
    <row r="1024" ht="12.75" customHeight="1">
      <c r="M1024" s="54"/>
    </row>
    <row r="1025" ht="12.75" customHeight="1">
      <c r="M1025" s="54"/>
    </row>
    <row r="1026" ht="12.75" customHeight="1">
      <c r="M1026" s="54"/>
    </row>
    <row r="1027" ht="12.75" customHeight="1">
      <c r="M1027" s="54"/>
    </row>
    <row r="1028" ht="12.75" customHeight="1">
      <c r="M1028" s="54"/>
    </row>
    <row r="1029" ht="12.75" customHeight="1">
      <c r="M1029" s="54"/>
    </row>
    <row r="1030" ht="12.75" customHeight="1">
      <c r="M1030" s="54"/>
    </row>
    <row r="1031" ht="12.75" customHeight="1">
      <c r="M1031" s="54"/>
    </row>
    <row r="1032" ht="12.75" customHeight="1">
      <c r="M1032" s="54"/>
    </row>
    <row r="1033" ht="12.75" customHeight="1">
      <c r="M1033" s="54"/>
    </row>
    <row r="1034" ht="12.75" customHeight="1">
      <c r="M1034" s="54"/>
    </row>
    <row r="1035" ht="12.75" customHeight="1">
      <c r="M1035" s="54"/>
    </row>
    <row r="1036" ht="12.75" customHeight="1">
      <c r="M1036" s="54"/>
    </row>
    <row r="1037" ht="12.75" customHeight="1">
      <c r="M1037" s="54"/>
    </row>
    <row r="1038" ht="12.75" customHeight="1">
      <c r="M1038" s="54"/>
    </row>
    <row r="1039" ht="12.75" customHeight="1">
      <c r="M1039" s="54"/>
    </row>
    <row r="1040" ht="12.75" customHeight="1">
      <c r="M1040" s="54"/>
    </row>
    <row r="1041" ht="12.75" customHeight="1">
      <c r="M1041" s="54"/>
    </row>
    <row r="1042" ht="12.75" customHeight="1">
      <c r="M1042" s="54"/>
    </row>
    <row r="1043" ht="12.75" customHeight="1">
      <c r="M1043" s="54"/>
    </row>
    <row r="1044" ht="12.75" customHeight="1">
      <c r="M1044" s="54"/>
    </row>
    <row r="1045" ht="12.75" customHeight="1">
      <c r="M1045" s="54"/>
    </row>
    <row r="1046" ht="12.75" customHeight="1">
      <c r="M1046" s="54"/>
    </row>
    <row r="1047" ht="12.75" customHeight="1">
      <c r="M1047" s="54"/>
    </row>
    <row r="1048" ht="12.75" customHeight="1">
      <c r="M1048" s="54"/>
    </row>
    <row r="1049" ht="12.75" customHeight="1">
      <c r="M1049" s="54"/>
    </row>
    <row r="1050" ht="12.75" customHeight="1">
      <c r="M1050" s="54"/>
    </row>
    <row r="1051" ht="12.75" customHeight="1">
      <c r="M1051" s="54"/>
    </row>
    <row r="1052" ht="12.75" customHeight="1">
      <c r="M1052" s="54"/>
    </row>
    <row r="1053" ht="12.75" customHeight="1">
      <c r="M1053" s="54"/>
    </row>
    <row r="1054" ht="12.75" customHeight="1">
      <c r="M1054" s="54"/>
    </row>
    <row r="1055" ht="12.75" customHeight="1">
      <c r="M1055" s="54"/>
    </row>
    <row r="1056" ht="12.75" customHeight="1">
      <c r="M1056" s="54"/>
    </row>
    <row r="1057" ht="12.75" customHeight="1">
      <c r="M1057" s="54"/>
    </row>
    <row r="1058" ht="12.75" customHeight="1">
      <c r="M1058" s="54"/>
    </row>
    <row r="1059" ht="12.75" customHeight="1">
      <c r="M1059" s="54"/>
    </row>
    <row r="1060" ht="12.75" customHeight="1">
      <c r="M1060" s="54"/>
    </row>
    <row r="1061" ht="12.75" customHeight="1">
      <c r="M1061" s="54"/>
    </row>
    <row r="1062" ht="12.75" customHeight="1">
      <c r="M1062" s="54"/>
    </row>
    <row r="1063" ht="12.75" customHeight="1">
      <c r="M1063" s="54"/>
    </row>
    <row r="1064" ht="12.75" customHeight="1">
      <c r="M1064" s="54"/>
    </row>
    <row r="1065" ht="12.75" customHeight="1">
      <c r="M1065" s="54"/>
    </row>
    <row r="1066" ht="12.75" customHeight="1">
      <c r="M1066" s="54"/>
    </row>
    <row r="1067" ht="12.75" customHeight="1">
      <c r="M1067" s="54"/>
    </row>
    <row r="1068" ht="12.75" customHeight="1">
      <c r="M1068" s="54"/>
    </row>
    <row r="1069" ht="12.75" customHeight="1">
      <c r="M1069" s="54"/>
    </row>
    <row r="1070" ht="12.75" customHeight="1">
      <c r="M1070" s="54"/>
    </row>
    <row r="1071" ht="12.75" customHeight="1">
      <c r="M1071" s="54"/>
    </row>
    <row r="1072" ht="12.75" customHeight="1">
      <c r="M1072" s="54"/>
    </row>
    <row r="1073" ht="12.75" customHeight="1">
      <c r="M1073" s="54"/>
    </row>
    <row r="1074" ht="12.75" customHeight="1">
      <c r="M1074" s="54"/>
    </row>
    <row r="1075" ht="12.75" customHeight="1">
      <c r="M1075" s="54"/>
    </row>
    <row r="1076" ht="12.75" customHeight="1">
      <c r="M1076" s="54"/>
    </row>
    <row r="1077" ht="12.75" customHeight="1">
      <c r="M1077" s="54"/>
    </row>
    <row r="1078" ht="12.75" customHeight="1">
      <c r="M1078" s="54"/>
    </row>
    <row r="1079" ht="12.75" customHeight="1">
      <c r="M1079" s="54"/>
    </row>
    <row r="1080" ht="12.75" customHeight="1">
      <c r="M1080" s="54"/>
    </row>
    <row r="1081" ht="12.75" customHeight="1">
      <c r="M1081" s="54"/>
    </row>
    <row r="1082" ht="12.75" customHeight="1">
      <c r="M1082" s="54"/>
    </row>
    <row r="1083" ht="12.75" customHeight="1">
      <c r="M1083" s="54"/>
    </row>
    <row r="1084" ht="12.75" customHeight="1">
      <c r="M1084" s="54"/>
    </row>
    <row r="1085" ht="12.75" customHeight="1">
      <c r="M1085" s="54"/>
    </row>
    <row r="1086" ht="12.75" customHeight="1">
      <c r="M1086" s="54"/>
    </row>
    <row r="1087" ht="12.75" customHeight="1">
      <c r="M1087" s="54"/>
    </row>
    <row r="1088" ht="12.75" customHeight="1">
      <c r="M1088" s="54"/>
    </row>
    <row r="1089" ht="12.75" customHeight="1">
      <c r="M1089" s="54"/>
    </row>
    <row r="1090" ht="12.75" customHeight="1">
      <c r="M1090" s="54"/>
    </row>
    <row r="1091" ht="12.75" customHeight="1">
      <c r="M1091" s="54"/>
    </row>
    <row r="1092" ht="12.75" customHeight="1">
      <c r="M1092" s="54"/>
    </row>
    <row r="1093" ht="12.75" customHeight="1">
      <c r="M1093" s="54"/>
    </row>
    <row r="1094" ht="12.75" customHeight="1">
      <c r="M1094" s="54"/>
    </row>
    <row r="1095" ht="12.75" customHeight="1">
      <c r="M1095" s="54"/>
    </row>
    <row r="1096" ht="12.75" customHeight="1">
      <c r="M1096" s="54"/>
    </row>
    <row r="1097" ht="12.75" customHeight="1">
      <c r="M1097" s="54"/>
    </row>
    <row r="1098" ht="12.75" customHeight="1">
      <c r="M1098" s="54"/>
    </row>
    <row r="1099" ht="12.75" customHeight="1">
      <c r="M1099" s="54"/>
    </row>
    <row r="1100" ht="12.75" customHeight="1">
      <c r="M1100" s="54"/>
    </row>
    <row r="1101" ht="12.75" customHeight="1">
      <c r="M1101" s="54"/>
    </row>
    <row r="1102" ht="12.75" customHeight="1">
      <c r="M1102" s="54"/>
    </row>
    <row r="1103" ht="12.75" customHeight="1">
      <c r="M1103" s="54"/>
    </row>
    <row r="1104" ht="12.75" customHeight="1">
      <c r="M1104" s="54"/>
    </row>
    <row r="1105" ht="12.75" customHeight="1">
      <c r="M1105" s="54"/>
    </row>
    <row r="1106" ht="12.75" customHeight="1">
      <c r="M1106" s="54"/>
    </row>
    <row r="1107" ht="12.75" customHeight="1">
      <c r="M1107" s="54"/>
    </row>
    <row r="1108" ht="12.75" customHeight="1">
      <c r="M1108" s="54"/>
    </row>
    <row r="1109" ht="12.75" customHeight="1">
      <c r="M1109" s="54"/>
    </row>
    <row r="1110" ht="12.75" customHeight="1">
      <c r="M1110" s="54"/>
    </row>
    <row r="1111" ht="12.75" customHeight="1">
      <c r="M1111" s="54"/>
    </row>
    <row r="1112" ht="12.75" customHeight="1">
      <c r="M1112" s="54"/>
    </row>
    <row r="1113" ht="12.75" customHeight="1">
      <c r="M1113" s="54"/>
    </row>
    <row r="1114" ht="12.75" customHeight="1">
      <c r="M1114" s="54"/>
    </row>
    <row r="1115" ht="12.75" customHeight="1">
      <c r="M1115" s="54"/>
    </row>
    <row r="1116" ht="12.75" customHeight="1">
      <c r="M1116" s="54"/>
    </row>
    <row r="1117" ht="12.75" customHeight="1">
      <c r="M1117" s="54"/>
    </row>
    <row r="1118" ht="12.75" customHeight="1">
      <c r="M1118" s="54"/>
    </row>
    <row r="1119" ht="12.75" customHeight="1">
      <c r="M1119" s="54"/>
    </row>
    <row r="1120" ht="12.75" customHeight="1">
      <c r="M1120" s="54"/>
    </row>
    <row r="1121" ht="12.75" customHeight="1">
      <c r="M1121" s="54"/>
    </row>
    <row r="1122" ht="12.75" customHeight="1">
      <c r="M1122" s="54"/>
    </row>
    <row r="1123" ht="12.75" customHeight="1">
      <c r="M1123" s="54"/>
    </row>
    <row r="1124" ht="12.75" customHeight="1">
      <c r="M1124" s="54"/>
    </row>
    <row r="1125" ht="12.75" customHeight="1">
      <c r="M1125" s="54"/>
    </row>
    <row r="1126" ht="12.75" customHeight="1">
      <c r="M1126" s="54"/>
    </row>
    <row r="1127" ht="12.75" customHeight="1">
      <c r="M1127" s="54"/>
    </row>
    <row r="1128" ht="12.75" customHeight="1">
      <c r="M1128" s="54"/>
    </row>
    <row r="1129" ht="12.75" customHeight="1">
      <c r="M1129" s="54"/>
    </row>
    <row r="1130" ht="12.75" customHeight="1">
      <c r="M1130" s="54"/>
    </row>
    <row r="1131" ht="12.75" customHeight="1">
      <c r="M1131" s="54"/>
    </row>
    <row r="1132" ht="12.75" customHeight="1">
      <c r="M1132" s="54"/>
    </row>
    <row r="1133" ht="12.75" customHeight="1">
      <c r="M1133" s="54"/>
    </row>
    <row r="1134" ht="12.75" customHeight="1">
      <c r="M1134" s="54"/>
    </row>
    <row r="1135" ht="12.75" customHeight="1">
      <c r="M1135" s="54"/>
    </row>
    <row r="1136" ht="12.75" customHeight="1">
      <c r="M1136" s="54"/>
    </row>
    <row r="1137" ht="12.75" customHeight="1">
      <c r="M1137" s="54"/>
    </row>
    <row r="1138" ht="12.75" customHeight="1">
      <c r="M1138" s="54"/>
    </row>
    <row r="1139" ht="12.75" customHeight="1">
      <c r="M1139" s="54"/>
    </row>
    <row r="1140" ht="12.75" customHeight="1">
      <c r="M1140" s="54"/>
    </row>
    <row r="1141" ht="12.75" customHeight="1">
      <c r="M1141" s="54"/>
    </row>
    <row r="1142" ht="12.75" customHeight="1">
      <c r="M1142" s="54"/>
    </row>
    <row r="1143" ht="12.75" customHeight="1">
      <c r="M1143" s="54"/>
    </row>
    <row r="1144" ht="12.75" customHeight="1">
      <c r="M1144" s="54"/>
    </row>
    <row r="1145" ht="12.75" customHeight="1">
      <c r="M1145" s="54"/>
    </row>
    <row r="1146" ht="12.75" customHeight="1">
      <c r="M1146" s="54"/>
    </row>
    <row r="1147" ht="12.75" customHeight="1">
      <c r="M1147" s="54"/>
    </row>
    <row r="1148" ht="12.75" customHeight="1">
      <c r="M1148" s="54"/>
    </row>
    <row r="1149" ht="12.75" customHeight="1">
      <c r="M1149" s="54"/>
    </row>
    <row r="1150" ht="12.75" customHeight="1">
      <c r="M1150" s="54"/>
    </row>
    <row r="1151" ht="12.75" customHeight="1">
      <c r="M1151" s="54"/>
    </row>
    <row r="1152" ht="12.75" customHeight="1">
      <c r="M1152" s="54"/>
    </row>
    <row r="1153" ht="12.75" customHeight="1">
      <c r="M1153" s="54"/>
    </row>
    <row r="1154" ht="12.75" customHeight="1">
      <c r="M1154" s="54"/>
    </row>
    <row r="1155" ht="12.75" customHeight="1">
      <c r="M1155" s="54"/>
    </row>
    <row r="1156" ht="12.75" customHeight="1">
      <c r="M1156" s="54"/>
    </row>
    <row r="1157" ht="12.75" customHeight="1">
      <c r="M1157" s="54"/>
    </row>
    <row r="1158" ht="12.75" customHeight="1">
      <c r="M1158" s="54"/>
    </row>
    <row r="1159" ht="12.75" customHeight="1">
      <c r="M1159" s="54"/>
    </row>
    <row r="1160" ht="12.75" customHeight="1">
      <c r="M1160" s="54"/>
    </row>
    <row r="1161" ht="12.75" customHeight="1">
      <c r="M1161" s="54"/>
    </row>
    <row r="1162" ht="12.75" customHeight="1">
      <c r="M1162" s="54"/>
    </row>
    <row r="1163" ht="12.75" customHeight="1">
      <c r="M1163" s="54"/>
    </row>
    <row r="1164" ht="12.75" customHeight="1">
      <c r="M1164" s="54"/>
    </row>
    <row r="1165" ht="12.75" customHeight="1">
      <c r="M1165" s="54"/>
    </row>
    <row r="1166" ht="12.75" customHeight="1">
      <c r="M1166" s="54"/>
    </row>
    <row r="1167" ht="12.75" customHeight="1">
      <c r="M1167" s="54"/>
    </row>
    <row r="1168" ht="12.75" customHeight="1">
      <c r="M1168" s="54"/>
    </row>
    <row r="1169" ht="12.75" customHeight="1">
      <c r="M1169" s="54"/>
    </row>
    <row r="1170" ht="12.75" customHeight="1">
      <c r="M1170" s="54"/>
    </row>
    <row r="1171" ht="12.75" customHeight="1">
      <c r="M1171" s="54"/>
    </row>
    <row r="1172" ht="12.75" customHeight="1">
      <c r="M1172" s="54"/>
    </row>
    <row r="1173" ht="12.75" customHeight="1">
      <c r="M1173" s="54"/>
    </row>
    <row r="1174" ht="12.75" customHeight="1">
      <c r="M1174" s="54"/>
    </row>
    <row r="1175" ht="12.75" customHeight="1">
      <c r="M1175" s="54"/>
    </row>
    <row r="1176" ht="12.75" customHeight="1">
      <c r="M1176" s="54"/>
    </row>
    <row r="1177" ht="12.75" customHeight="1">
      <c r="M1177" s="54"/>
    </row>
    <row r="1178" ht="12.75" customHeight="1">
      <c r="M1178" s="54"/>
    </row>
    <row r="1179" ht="12.75" customHeight="1">
      <c r="M1179" s="54"/>
    </row>
    <row r="1180" ht="12.75" customHeight="1">
      <c r="M1180" s="54"/>
    </row>
    <row r="1181" ht="12.75" customHeight="1">
      <c r="M1181" s="54"/>
    </row>
    <row r="1182" ht="12.75" customHeight="1">
      <c r="M1182" s="54"/>
    </row>
    <row r="1183" ht="12.75" customHeight="1">
      <c r="M1183" s="54"/>
    </row>
    <row r="1184" ht="12.75" customHeight="1">
      <c r="M1184" s="54"/>
    </row>
    <row r="1185" ht="12.75" customHeight="1">
      <c r="M1185" s="54"/>
    </row>
    <row r="1186" ht="12.75" customHeight="1">
      <c r="M1186" s="54"/>
    </row>
    <row r="1187" ht="12.75" customHeight="1">
      <c r="M1187" s="54"/>
    </row>
    <row r="1188" ht="12.75" customHeight="1">
      <c r="M1188" s="54"/>
    </row>
    <row r="1189" ht="12.75" customHeight="1">
      <c r="M1189" s="54"/>
    </row>
    <row r="1190" ht="12.75" customHeight="1">
      <c r="M1190" s="54"/>
    </row>
    <row r="1191" ht="12.75" customHeight="1">
      <c r="M1191" s="54"/>
    </row>
    <row r="1192" ht="12.75" customHeight="1">
      <c r="M1192" s="54"/>
    </row>
    <row r="1193" ht="12.75" customHeight="1">
      <c r="M1193" s="54"/>
    </row>
    <row r="1194" ht="12.75" customHeight="1">
      <c r="M1194" s="54"/>
    </row>
    <row r="1195" ht="12.75" customHeight="1">
      <c r="M1195" s="54"/>
    </row>
    <row r="1196" ht="12.75" customHeight="1">
      <c r="M1196" s="54"/>
    </row>
    <row r="1197" ht="12.75" customHeight="1">
      <c r="M1197" s="54"/>
    </row>
    <row r="1198" ht="12.75" customHeight="1">
      <c r="M1198" s="54"/>
    </row>
    <row r="1199" ht="12.75" customHeight="1">
      <c r="M1199" s="54"/>
    </row>
    <row r="1200" ht="12.75" customHeight="1">
      <c r="M1200" s="54"/>
    </row>
    <row r="1201" ht="12.75" customHeight="1">
      <c r="M1201" s="54"/>
    </row>
    <row r="1202" ht="12.75" customHeight="1">
      <c r="M1202" s="54"/>
    </row>
    <row r="1203" ht="12.75" customHeight="1">
      <c r="M1203" s="54"/>
    </row>
    <row r="1204" ht="12.75" customHeight="1">
      <c r="M1204" s="54"/>
    </row>
    <row r="1205" ht="12.75" customHeight="1">
      <c r="M1205" s="54"/>
    </row>
    <row r="1206" ht="12.75" customHeight="1">
      <c r="M1206" s="54"/>
    </row>
    <row r="1207" ht="12.75" customHeight="1">
      <c r="M1207" s="54"/>
    </row>
    <row r="1208" ht="12.75" customHeight="1">
      <c r="M1208" s="54"/>
    </row>
    <row r="1209" ht="12.75" customHeight="1">
      <c r="M1209" s="54"/>
    </row>
    <row r="1210" ht="12.75" customHeight="1">
      <c r="M1210" s="54"/>
    </row>
    <row r="1211" ht="12.75" customHeight="1">
      <c r="M1211" s="54"/>
    </row>
    <row r="1212" ht="12.75" customHeight="1">
      <c r="M1212" s="54"/>
    </row>
    <row r="1213" ht="12.75" customHeight="1">
      <c r="M1213" s="54"/>
    </row>
    <row r="1214" ht="12.75" customHeight="1">
      <c r="M1214" s="54"/>
    </row>
    <row r="1215" ht="12.75" customHeight="1">
      <c r="M1215" s="54"/>
    </row>
    <row r="1216" ht="12.75" customHeight="1">
      <c r="M1216" s="54"/>
    </row>
    <row r="1217" ht="12.75" customHeight="1">
      <c r="M1217" s="54"/>
    </row>
    <row r="1218" ht="12.75" customHeight="1">
      <c r="M1218" s="54"/>
    </row>
    <row r="1219" ht="12.75" customHeight="1">
      <c r="M1219" s="54"/>
    </row>
    <row r="1220" ht="12.75" customHeight="1">
      <c r="M1220" s="54"/>
    </row>
    <row r="1221" ht="12.75" customHeight="1">
      <c r="M1221" s="54"/>
    </row>
    <row r="1222" ht="12.75" customHeight="1">
      <c r="M1222" s="54"/>
    </row>
    <row r="1223" ht="12.75" customHeight="1">
      <c r="M1223" s="54"/>
    </row>
    <row r="1224" ht="12.75" customHeight="1">
      <c r="M1224" s="54"/>
    </row>
    <row r="1225" ht="12.75" customHeight="1">
      <c r="M1225" s="54"/>
    </row>
    <row r="1226" ht="12.75" customHeight="1">
      <c r="M1226" s="54"/>
    </row>
    <row r="1227" ht="12.75" customHeight="1">
      <c r="M1227" s="54"/>
    </row>
    <row r="1228" ht="12.75" customHeight="1">
      <c r="M1228" s="54"/>
    </row>
    <row r="1229" ht="12.75" customHeight="1">
      <c r="M1229" s="54"/>
    </row>
    <row r="1230" ht="12.75" customHeight="1">
      <c r="M1230" s="54"/>
    </row>
    <row r="1231" ht="12.75" customHeight="1">
      <c r="M1231" s="54"/>
    </row>
    <row r="1232" ht="12.75" customHeight="1">
      <c r="M1232" s="54"/>
    </row>
    <row r="1233" ht="12.75" customHeight="1">
      <c r="M1233" s="54"/>
    </row>
    <row r="1234" ht="12.75" customHeight="1">
      <c r="M1234" s="54"/>
    </row>
    <row r="1235" ht="12.75" customHeight="1">
      <c r="M1235" s="54"/>
    </row>
    <row r="1236" ht="12.75" customHeight="1">
      <c r="M1236" s="54"/>
    </row>
    <row r="1237" ht="12.75" customHeight="1">
      <c r="M1237" s="54"/>
    </row>
    <row r="1238" ht="12.75" customHeight="1">
      <c r="M1238" s="54"/>
    </row>
    <row r="1239" ht="12.75" customHeight="1">
      <c r="M1239" s="54"/>
    </row>
    <row r="1240" ht="12.75" customHeight="1">
      <c r="M1240" s="54"/>
    </row>
    <row r="1241" ht="12.75" customHeight="1">
      <c r="M1241" s="54"/>
    </row>
    <row r="1242" ht="12.75" customHeight="1">
      <c r="M1242" s="54"/>
    </row>
    <row r="1243" ht="12.75" customHeight="1">
      <c r="M1243" s="54"/>
    </row>
    <row r="1244" ht="12.75" customHeight="1">
      <c r="M1244" s="54"/>
    </row>
    <row r="1245" ht="12.75" customHeight="1">
      <c r="M1245" s="54"/>
    </row>
    <row r="1246" ht="12.75" customHeight="1">
      <c r="M1246" s="54"/>
    </row>
    <row r="1247" ht="12.75" customHeight="1">
      <c r="M1247" s="54"/>
    </row>
    <row r="1248" ht="12.75" customHeight="1">
      <c r="M1248" s="54"/>
    </row>
    <row r="1249" ht="12.75" customHeight="1">
      <c r="M1249" s="54"/>
    </row>
    <row r="1250" ht="12.75" customHeight="1">
      <c r="M1250" s="54"/>
    </row>
    <row r="1251" ht="12.75" customHeight="1">
      <c r="M1251" s="54"/>
    </row>
    <row r="1252" ht="12.75" customHeight="1">
      <c r="M1252" s="54"/>
    </row>
    <row r="1253" ht="12.75" customHeight="1">
      <c r="M1253" s="54"/>
    </row>
    <row r="1254" ht="12.75" customHeight="1">
      <c r="M1254" s="54"/>
    </row>
    <row r="1255" ht="12.75" customHeight="1">
      <c r="M1255" s="54"/>
    </row>
    <row r="1256" ht="12.75" customHeight="1">
      <c r="M1256" s="54"/>
    </row>
    <row r="1257" ht="12.75" customHeight="1">
      <c r="M1257" s="54"/>
    </row>
    <row r="1258" ht="12.75" customHeight="1">
      <c r="M1258" s="54"/>
    </row>
    <row r="1259" ht="12.75" customHeight="1">
      <c r="M1259" s="54"/>
    </row>
    <row r="1260" ht="12.75" customHeight="1">
      <c r="M1260" s="54"/>
    </row>
    <row r="1261" ht="12.75" customHeight="1">
      <c r="M1261" s="54"/>
    </row>
    <row r="1262" ht="12.75" customHeight="1">
      <c r="M1262" s="54"/>
    </row>
    <row r="1263" ht="12.75" customHeight="1">
      <c r="M1263" s="54"/>
    </row>
    <row r="1264" ht="12.75" customHeight="1">
      <c r="M1264" s="54"/>
    </row>
    <row r="1265" ht="12.75" customHeight="1">
      <c r="M1265" s="54"/>
    </row>
    <row r="1266" ht="12.75" customHeight="1">
      <c r="M1266" s="54"/>
    </row>
    <row r="1267" ht="12.75" customHeight="1">
      <c r="M1267" s="54"/>
    </row>
    <row r="1268" ht="12.75" customHeight="1">
      <c r="M1268" s="54"/>
    </row>
    <row r="1269" ht="12.75" customHeight="1">
      <c r="M1269" s="54"/>
    </row>
    <row r="1270" ht="12.75" customHeight="1">
      <c r="M1270" s="54"/>
    </row>
    <row r="1271" ht="12.75" customHeight="1">
      <c r="M1271" s="54"/>
    </row>
    <row r="1272" ht="12.75" customHeight="1">
      <c r="M1272" s="54"/>
    </row>
    <row r="1273" ht="12.75" customHeight="1">
      <c r="M1273" s="54"/>
    </row>
    <row r="1274" ht="12.75" customHeight="1">
      <c r="M1274" s="54"/>
    </row>
    <row r="1275" ht="12.75" customHeight="1">
      <c r="M1275" s="54"/>
    </row>
    <row r="1276" ht="12.75" customHeight="1">
      <c r="M1276" s="54"/>
    </row>
    <row r="1277" ht="12.75" customHeight="1">
      <c r="M1277" s="54"/>
    </row>
    <row r="1278" ht="12.75" customHeight="1">
      <c r="M1278" s="54"/>
    </row>
    <row r="1279" ht="12.75" customHeight="1">
      <c r="M1279" s="54"/>
    </row>
    <row r="1280" ht="12.75" customHeight="1">
      <c r="M1280" s="54"/>
    </row>
    <row r="1281" ht="12.75" customHeight="1">
      <c r="M1281" s="54"/>
    </row>
    <row r="1282" ht="12.75" customHeight="1">
      <c r="M1282" s="54"/>
    </row>
    <row r="1283" ht="12.75" customHeight="1">
      <c r="M1283" s="54"/>
    </row>
    <row r="1284" ht="12.75" customHeight="1">
      <c r="M1284" s="54"/>
    </row>
    <row r="1285" ht="12.75" customHeight="1">
      <c r="M1285" s="54"/>
    </row>
    <row r="1286" ht="12.75" customHeight="1">
      <c r="M1286" s="54"/>
    </row>
    <row r="1287" ht="12.75" customHeight="1">
      <c r="M1287" s="54"/>
    </row>
    <row r="1288" ht="12.75" customHeight="1">
      <c r="M1288" s="54"/>
    </row>
    <row r="1289" ht="12.75" customHeight="1">
      <c r="M1289" s="54"/>
    </row>
    <row r="1290" ht="12.75" customHeight="1">
      <c r="M1290" s="54"/>
    </row>
    <row r="1291" ht="12.75" customHeight="1">
      <c r="M1291" s="54"/>
    </row>
    <row r="1292" ht="12.75" customHeight="1">
      <c r="M1292" s="54"/>
    </row>
    <row r="1293" ht="12.75" customHeight="1">
      <c r="M1293" s="54"/>
    </row>
    <row r="1294" ht="12.75" customHeight="1">
      <c r="M1294" s="54"/>
    </row>
    <row r="1295" ht="12.75" customHeight="1">
      <c r="M1295" s="54"/>
    </row>
    <row r="1296" ht="12.75" customHeight="1">
      <c r="M1296" s="54"/>
    </row>
    <row r="1297" ht="12.75" customHeight="1">
      <c r="M1297" s="54"/>
    </row>
    <row r="1298" ht="12.75" customHeight="1">
      <c r="M1298" s="54"/>
    </row>
    <row r="1299" ht="12.75" customHeight="1">
      <c r="M1299" s="54"/>
    </row>
    <row r="1300" ht="12.75" customHeight="1">
      <c r="M1300" s="54"/>
    </row>
    <row r="1301" ht="12.75" customHeight="1">
      <c r="M1301" s="54"/>
    </row>
    <row r="1302" ht="12.75" customHeight="1">
      <c r="M1302" s="54"/>
    </row>
    <row r="1303" ht="12.75" customHeight="1">
      <c r="M1303" s="54"/>
    </row>
    <row r="1304" ht="12.75" customHeight="1">
      <c r="M1304" s="54"/>
    </row>
    <row r="1305" ht="12.75" customHeight="1">
      <c r="M1305" s="54"/>
    </row>
    <row r="1306" ht="12.75" customHeight="1">
      <c r="M1306" s="54"/>
    </row>
    <row r="1307" ht="12.75" customHeight="1">
      <c r="M1307" s="54"/>
    </row>
    <row r="1308" ht="12.75" customHeight="1">
      <c r="M1308" s="54"/>
    </row>
    <row r="1309" ht="12.75" customHeight="1">
      <c r="M1309" s="54"/>
    </row>
    <row r="1310" ht="12.75" customHeight="1">
      <c r="M1310" s="54"/>
    </row>
    <row r="1311" ht="12.75" customHeight="1">
      <c r="M1311" s="54"/>
    </row>
    <row r="1312" ht="12.75" customHeight="1">
      <c r="M1312" s="54"/>
    </row>
    <row r="1313" ht="12.75" customHeight="1">
      <c r="M1313" s="54"/>
    </row>
    <row r="1314" ht="12.75" customHeight="1">
      <c r="M1314" s="54"/>
    </row>
    <row r="1315" ht="12.75" customHeight="1">
      <c r="M1315" s="54"/>
    </row>
    <row r="1316" ht="12.75" customHeight="1">
      <c r="M1316" s="54"/>
    </row>
    <row r="1317" ht="12.75" customHeight="1">
      <c r="M1317" s="54"/>
    </row>
    <row r="1318" ht="12.75" customHeight="1">
      <c r="M1318" s="54"/>
    </row>
    <row r="1319" ht="12.75" customHeight="1">
      <c r="M1319" s="54"/>
    </row>
    <row r="1320" ht="12.75" customHeight="1">
      <c r="M1320" s="54"/>
    </row>
    <row r="1321" ht="12.75" customHeight="1">
      <c r="M1321" s="54"/>
    </row>
    <row r="1322" ht="12.75" customHeight="1">
      <c r="M1322" s="54"/>
    </row>
    <row r="1323" ht="12.75" customHeight="1">
      <c r="M1323" s="54"/>
    </row>
    <row r="1324" ht="12.75" customHeight="1">
      <c r="M1324" s="54"/>
    </row>
    <row r="1325" ht="12.75" customHeight="1">
      <c r="M1325" s="54"/>
    </row>
    <row r="1326" ht="12.75" customHeight="1">
      <c r="M1326" s="54"/>
    </row>
    <row r="1327" ht="12.75" customHeight="1">
      <c r="M1327" s="54"/>
    </row>
    <row r="1328" ht="12.75" customHeight="1">
      <c r="M1328" s="54"/>
    </row>
    <row r="1329" ht="12.75" customHeight="1">
      <c r="M1329" s="54"/>
    </row>
    <row r="1330" ht="12.75" customHeight="1">
      <c r="M1330" s="54"/>
    </row>
    <row r="1331" ht="12.75" customHeight="1">
      <c r="M1331" s="54"/>
    </row>
    <row r="1332" ht="12.75" customHeight="1">
      <c r="M1332" s="54"/>
    </row>
    <row r="1333" ht="12.75" customHeight="1">
      <c r="M1333" s="54"/>
    </row>
    <row r="1334" ht="12.75" customHeight="1">
      <c r="M1334" s="54"/>
    </row>
    <row r="1335" ht="12.75" customHeight="1">
      <c r="M1335" s="54"/>
    </row>
    <row r="1336" ht="12.75" customHeight="1">
      <c r="M1336" s="54"/>
    </row>
    <row r="1337" ht="12.75" customHeight="1">
      <c r="M1337" s="54"/>
    </row>
    <row r="1338" ht="12.75" customHeight="1">
      <c r="M1338" s="54"/>
    </row>
    <row r="1339" ht="12.75" customHeight="1">
      <c r="M1339" s="54"/>
    </row>
    <row r="1340" ht="12.75" customHeight="1">
      <c r="M1340" s="54"/>
    </row>
    <row r="1341" ht="12.75" customHeight="1">
      <c r="M1341" s="54"/>
    </row>
    <row r="1342" ht="12.75" customHeight="1">
      <c r="M1342" s="54"/>
    </row>
    <row r="1343" ht="12.75" customHeight="1">
      <c r="M1343" s="54"/>
    </row>
    <row r="1344" ht="12.75" customHeight="1">
      <c r="M1344" s="54"/>
    </row>
    <row r="1345" ht="12.75" customHeight="1">
      <c r="M1345" s="54"/>
    </row>
    <row r="1346" ht="12.75" customHeight="1">
      <c r="M1346" s="54"/>
    </row>
    <row r="1347" ht="12.75" customHeight="1">
      <c r="M1347" s="54"/>
    </row>
    <row r="1348" ht="12.75" customHeight="1">
      <c r="M1348" s="54"/>
    </row>
    <row r="1349" ht="12.75" customHeight="1">
      <c r="M1349" s="54"/>
    </row>
    <row r="1350" ht="12.75" customHeight="1">
      <c r="M1350" s="54"/>
    </row>
    <row r="1351" ht="12.75" customHeight="1">
      <c r="M1351" s="54"/>
    </row>
    <row r="1352" ht="12.75" customHeight="1">
      <c r="M1352" s="54"/>
    </row>
    <row r="1353" ht="12.75" customHeight="1">
      <c r="M1353" s="54"/>
    </row>
    <row r="1354" ht="12.75" customHeight="1">
      <c r="M1354" s="54"/>
    </row>
    <row r="1355" ht="12.75" customHeight="1">
      <c r="M1355" s="54"/>
    </row>
    <row r="1356" ht="12.75" customHeight="1">
      <c r="M1356" s="54"/>
    </row>
    <row r="1357" ht="12.75" customHeight="1">
      <c r="M1357" s="54"/>
    </row>
    <row r="1358" ht="12.75" customHeight="1">
      <c r="M1358" s="54"/>
    </row>
    <row r="1359" ht="12.75" customHeight="1">
      <c r="M1359" s="54"/>
    </row>
    <row r="1360" ht="12.75" customHeight="1">
      <c r="M1360" s="54"/>
    </row>
    <row r="1361" ht="12.75" customHeight="1">
      <c r="M1361" s="54"/>
    </row>
    <row r="1362" ht="12.75" customHeight="1">
      <c r="M1362" s="54"/>
    </row>
    <row r="1363" ht="12.75" customHeight="1">
      <c r="M1363" s="54"/>
    </row>
    <row r="1364" ht="12.75" customHeight="1">
      <c r="M1364" s="54"/>
    </row>
    <row r="1365" ht="12.75" customHeight="1">
      <c r="M1365" s="54"/>
    </row>
    <row r="1366" ht="12.75" customHeight="1">
      <c r="M1366" s="54"/>
    </row>
    <row r="1367" ht="12.75" customHeight="1">
      <c r="M1367" s="54"/>
    </row>
    <row r="1368" ht="12.75" customHeight="1">
      <c r="M1368" s="54"/>
    </row>
    <row r="1369" ht="12.75" customHeight="1">
      <c r="M1369" s="54"/>
    </row>
    <row r="1370" ht="12.75" customHeight="1">
      <c r="M1370" s="54"/>
    </row>
    <row r="1371" ht="12.75" customHeight="1">
      <c r="M1371" s="54"/>
    </row>
    <row r="1372" ht="12.75" customHeight="1">
      <c r="M1372" s="54"/>
    </row>
    <row r="1373" ht="12.75" customHeight="1">
      <c r="M1373" s="54"/>
    </row>
    <row r="1374" ht="12.75" customHeight="1">
      <c r="M1374" s="54"/>
    </row>
    <row r="1375" ht="12.75" customHeight="1">
      <c r="M1375" s="54"/>
    </row>
    <row r="1376" ht="12.75" customHeight="1">
      <c r="M1376" s="54"/>
    </row>
    <row r="1377" ht="12.75" customHeight="1">
      <c r="M1377" s="54"/>
    </row>
    <row r="1378" ht="12.75" customHeight="1">
      <c r="M1378" s="54"/>
    </row>
    <row r="1379" ht="12.75" customHeight="1">
      <c r="M1379" s="54"/>
    </row>
    <row r="1380" ht="12.75" customHeight="1">
      <c r="M1380" s="54"/>
    </row>
    <row r="1381" ht="12.75" customHeight="1">
      <c r="M1381" s="54"/>
    </row>
    <row r="1382" ht="12.75" customHeight="1">
      <c r="M1382" s="54"/>
    </row>
    <row r="1383" ht="12.75" customHeight="1">
      <c r="M1383" s="54"/>
    </row>
    <row r="1384" ht="12.75" customHeight="1">
      <c r="M1384" s="54"/>
    </row>
    <row r="1385" ht="12.75" customHeight="1">
      <c r="M1385" s="54"/>
    </row>
    <row r="1386" ht="12.75" customHeight="1">
      <c r="M1386" s="54"/>
    </row>
    <row r="1387" ht="12.75" customHeight="1">
      <c r="M1387" s="54"/>
    </row>
    <row r="1388" ht="12.75" customHeight="1">
      <c r="M1388" s="54"/>
    </row>
    <row r="1389" ht="12.75" customHeight="1">
      <c r="M1389" s="54"/>
    </row>
    <row r="1390" ht="12.75" customHeight="1">
      <c r="M1390" s="54"/>
    </row>
    <row r="1391" ht="12.75" customHeight="1">
      <c r="M1391" s="54"/>
    </row>
    <row r="1392" ht="12.75" customHeight="1">
      <c r="M1392" s="54"/>
    </row>
    <row r="1393" ht="12.75" customHeight="1">
      <c r="M1393" s="54"/>
    </row>
    <row r="1394" ht="12.75" customHeight="1">
      <c r="M1394" s="54"/>
    </row>
    <row r="1395" ht="12.75" customHeight="1">
      <c r="M1395" s="54"/>
    </row>
    <row r="1396" ht="12.75" customHeight="1">
      <c r="M1396" s="54"/>
    </row>
    <row r="1397" ht="12.75" customHeight="1">
      <c r="M1397" s="54"/>
    </row>
    <row r="1398" ht="12.75" customHeight="1">
      <c r="M1398" s="54"/>
    </row>
    <row r="1399" ht="12.75" customHeight="1">
      <c r="M1399" s="54"/>
    </row>
    <row r="1400" ht="12.75" customHeight="1">
      <c r="M1400" s="54"/>
    </row>
    <row r="1401" ht="12.75" customHeight="1">
      <c r="M1401" s="54"/>
    </row>
    <row r="1402" ht="12.75" customHeight="1">
      <c r="M1402" s="54"/>
    </row>
    <row r="1403" ht="12.75" customHeight="1">
      <c r="M1403" s="54"/>
    </row>
    <row r="1404" ht="12.75" customHeight="1">
      <c r="M1404" s="54"/>
    </row>
    <row r="1405" ht="12.75" customHeight="1">
      <c r="M1405" s="54"/>
    </row>
    <row r="1406" ht="12.75" customHeight="1">
      <c r="M1406" s="54"/>
    </row>
    <row r="1407" ht="12.75" customHeight="1">
      <c r="M1407" s="54"/>
    </row>
    <row r="1408" ht="12.75" customHeight="1">
      <c r="M1408" s="54"/>
    </row>
    <row r="1409" ht="12.75" customHeight="1">
      <c r="M1409" s="54"/>
    </row>
    <row r="1410" ht="12.75" customHeight="1">
      <c r="M1410" s="54"/>
    </row>
    <row r="1411" ht="12.75" customHeight="1">
      <c r="M1411" s="54"/>
    </row>
    <row r="1412" ht="12.75" customHeight="1">
      <c r="M1412" s="54"/>
    </row>
    <row r="1413" ht="12.75" customHeight="1">
      <c r="M1413" s="54"/>
    </row>
    <row r="1414" ht="12.75" customHeight="1">
      <c r="M1414" s="54"/>
    </row>
    <row r="1415" ht="12.75" customHeight="1">
      <c r="M1415" s="54"/>
    </row>
    <row r="1416" ht="12.75" customHeight="1">
      <c r="M1416" s="54"/>
    </row>
    <row r="1417" ht="12.75" customHeight="1">
      <c r="M1417" s="54"/>
    </row>
    <row r="1418" ht="12.75" customHeight="1">
      <c r="M1418" s="54"/>
    </row>
    <row r="1419" ht="12.75" customHeight="1">
      <c r="M1419" s="54"/>
    </row>
    <row r="1420" ht="12.75" customHeight="1">
      <c r="M1420" s="54"/>
    </row>
    <row r="1421" ht="12.75" customHeight="1">
      <c r="M1421" s="54"/>
    </row>
    <row r="1422" ht="12.75" customHeight="1">
      <c r="M1422" s="54"/>
    </row>
    <row r="1423" ht="12.75" customHeight="1">
      <c r="M1423" s="54"/>
    </row>
    <row r="1424" ht="12.75" customHeight="1">
      <c r="M1424" s="54"/>
    </row>
    <row r="1425" ht="12.75" customHeight="1">
      <c r="M1425" s="54"/>
    </row>
    <row r="1426" ht="12.75" customHeight="1">
      <c r="M1426" s="54"/>
    </row>
    <row r="1427" ht="12.75" customHeight="1">
      <c r="M1427" s="54"/>
    </row>
    <row r="1428" ht="12.75" customHeight="1">
      <c r="M1428" s="54"/>
    </row>
    <row r="1429" ht="12.75" customHeight="1">
      <c r="M1429" s="54"/>
    </row>
    <row r="1430" ht="12.75" customHeight="1">
      <c r="M1430" s="54"/>
    </row>
    <row r="1431" ht="12.75" customHeight="1">
      <c r="M1431" s="54"/>
    </row>
    <row r="1432" ht="12.75" customHeight="1">
      <c r="M1432" s="54"/>
    </row>
    <row r="1433" ht="12.75" customHeight="1">
      <c r="M1433" s="54"/>
    </row>
    <row r="1434" ht="12.75" customHeight="1">
      <c r="M1434" s="54"/>
    </row>
    <row r="1435" ht="12.75" customHeight="1">
      <c r="M1435" s="54"/>
    </row>
    <row r="1436" ht="12.75" customHeight="1">
      <c r="M1436" s="54"/>
    </row>
    <row r="1437" ht="12.75" customHeight="1">
      <c r="M1437" s="54"/>
    </row>
    <row r="1438" ht="12.75" customHeight="1">
      <c r="M1438" s="54"/>
    </row>
    <row r="1439" ht="12.75" customHeight="1">
      <c r="M1439" s="54"/>
    </row>
    <row r="1440" ht="12.75" customHeight="1">
      <c r="M1440" s="54"/>
    </row>
    <row r="1441" ht="12.75" customHeight="1">
      <c r="M1441" s="54"/>
    </row>
    <row r="1442" ht="12.75" customHeight="1">
      <c r="M1442" s="54"/>
    </row>
    <row r="1443" ht="12.75" customHeight="1">
      <c r="M1443" s="54"/>
    </row>
    <row r="1444" ht="12.75" customHeight="1">
      <c r="M1444" s="54"/>
    </row>
    <row r="1445" ht="12.75" customHeight="1">
      <c r="M1445" s="54"/>
    </row>
    <row r="1446" ht="12.75" customHeight="1">
      <c r="M1446" s="54"/>
    </row>
    <row r="1447" ht="12.75" customHeight="1">
      <c r="M1447" s="54"/>
    </row>
    <row r="1448" ht="12.75" customHeight="1">
      <c r="M1448" s="54"/>
    </row>
    <row r="1449" ht="12.75" customHeight="1">
      <c r="M1449" s="54"/>
    </row>
    <row r="1450" ht="12.75" customHeight="1">
      <c r="M1450" s="54"/>
    </row>
    <row r="1451" ht="12.75" customHeight="1">
      <c r="M1451" s="54"/>
    </row>
    <row r="1452" ht="12.75" customHeight="1">
      <c r="M1452" s="54"/>
    </row>
    <row r="1453" ht="12.75" customHeight="1">
      <c r="M1453" s="54"/>
    </row>
    <row r="1454" ht="12.75" customHeight="1">
      <c r="M1454" s="54"/>
    </row>
    <row r="1455" ht="12.75" customHeight="1">
      <c r="M1455" s="54"/>
    </row>
    <row r="1456" ht="12.75" customHeight="1">
      <c r="M1456" s="54"/>
    </row>
    <row r="1457" ht="12.75" customHeight="1">
      <c r="M1457" s="54"/>
    </row>
    <row r="1458" ht="12.75" customHeight="1">
      <c r="M1458" s="54"/>
    </row>
    <row r="1459" ht="12.75" customHeight="1">
      <c r="M1459" s="54"/>
    </row>
    <row r="1460" ht="12.75" customHeight="1">
      <c r="M1460" s="54"/>
    </row>
    <row r="1461" ht="12.75" customHeight="1">
      <c r="M1461" s="54"/>
    </row>
    <row r="1462" ht="12.75" customHeight="1">
      <c r="M1462" s="54"/>
    </row>
    <row r="1463" ht="12.75" customHeight="1">
      <c r="M1463" s="54"/>
    </row>
    <row r="1464" ht="12.75" customHeight="1">
      <c r="M1464" s="54"/>
    </row>
    <row r="1465" ht="12.75" customHeight="1">
      <c r="M1465" s="54"/>
    </row>
    <row r="1466" ht="12.75" customHeight="1">
      <c r="M1466" s="54"/>
    </row>
    <row r="1467" ht="12.75" customHeight="1">
      <c r="M1467" s="54"/>
    </row>
    <row r="1468" ht="12.75" customHeight="1">
      <c r="M1468" s="54"/>
    </row>
    <row r="1469" ht="12.75" customHeight="1">
      <c r="M1469" s="54"/>
    </row>
    <row r="1470" ht="12.75" customHeight="1">
      <c r="M1470" s="54"/>
    </row>
    <row r="1471" ht="12.75" customHeight="1">
      <c r="M1471" s="54"/>
    </row>
    <row r="1472" ht="12.75" customHeight="1">
      <c r="M1472" s="54"/>
    </row>
    <row r="1473" ht="12.75" customHeight="1">
      <c r="M1473" s="54"/>
    </row>
    <row r="1474" ht="12.75" customHeight="1">
      <c r="M1474" s="54"/>
    </row>
    <row r="1475" ht="12.75" customHeight="1">
      <c r="M1475" s="54"/>
    </row>
    <row r="1476" ht="12.75" customHeight="1">
      <c r="M1476" s="54"/>
    </row>
    <row r="1477" ht="12.75" customHeight="1">
      <c r="M1477" s="54"/>
    </row>
    <row r="1478" ht="12.75" customHeight="1">
      <c r="M1478" s="54"/>
    </row>
    <row r="1479" ht="12.75" customHeight="1">
      <c r="M1479" s="54"/>
    </row>
    <row r="1480" ht="12.75" customHeight="1">
      <c r="M1480" s="54"/>
    </row>
    <row r="1481" ht="12.75" customHeight="1">
      <c r="M1481" s="54"/>
    </row>
    <row r="1482" ht="12.75" customHeight="1">
      <c r="M1482" s="54"/>
    </row>
    <row r="1483" ht="12.75" customHeight="1">
      <c r="M1483" s="54"/>
    </row>
    <row r="1484" ht="12.75" customHeight="1">
      <c r="M1484" s="54"/>
    </row>
    <row r="1485" ht="12.75" customHeight="1">
      <c r="M1485" s="54"/>
    </row>
    <row r="1486" ht="12.75" customHeight="1">
      <c r="M1486" s="54"/>
    </row>
    <row r="1487" ht="12.75" customHeight="1">
      <c r="M1487" s="54"/>
    </row>
    <row r="1488" ht="12.75" customHeight="1">
      <c r="M1488" s="54"/>
    </row>
    <row r="1489" ht="12.75" customHeight="1">
      <c r="M1489" s="54"/>
    </row>
    <row r="1490" ht="12.75" customHeight="1">
      <c r="M1490" s="54"/>
    </row>
    <row r="1491" ht="12.75" customHeight="1">
      <c r="M1491" s="54"/>
    </row>
    <row r="1492" ht="12.75" customHeight="1">
      <c r="M1492" s="54"/>
    </row>
    <row r="1493" ht="12.75" customHeight="1">
      <c r="M1493" s="54"/>
    </row>
    <row r="1494" ht="12.75" customHeight="1">
      <c r="M1494" s="54"/>
    </row>
    <row r="1495" ht="12.75" customHeight="1">
      <c r="M1495" s="54"/>
    </row>
    <row r="1496" ht="12.75" customHeight="1">
      <c r="M1496" s="54"/>
    </row>
    <row r="1497" ht="12.75" customHeight="1">
      <c r="M1497" s="54"/>
    </row>
    <row r="1498" ht="12.75" customHeight="1">
      <c r="M1498" s="54"/>
    </row>
    <row r="1499" ht="12.75" customHeight="1">
      <c r="M1499" s="54"/>
    </row>
    <row r="1500" ht="12.75" customHeight="1">
      <c r="M1500" s="54"/>
    </row>
    <row r="1501" ht="12.75" customHeight="1">
      <c r="M1501" s="54"/>
    </row>
    <row r="1502" ht="12.75" customHeight="1">
      <c r="M1502" s="54"/>
    </row>
    <row r="1503" ht="12.75" customHeight="1">
      <c r="M1503" s="54"/>
    </row>
    <row r="1504" ht="12.75" customHeight="1">
      <c r="M1504" s="54"/>
    </row>
    <row r="1505" ht="12.75" customHeight="1">
      <c r="M1505" s="54"/>
    </row>
    <row r="1506" ht="12.75" customHeight="1">
      <c r="M1506" s="54"/>
    </row>
    <row r="1507" ht="12.75" customHeight="1">
      <c r="M1507" s="54"/>
    </row>
    <row r="1508" ht="12.75" customHeight="1">
      <c r="M1508" s="54"/>
    </row>
    <row r="1509" ht="12.75" customHeight="1">
      <c r="M1509" s="54"/>
    </row>
    <row r="1510" ht="12.75" customHeight="1">
      <c r="M1510" s="54"/>
    </row>
    <row r="1511" ht="12.75" customHeight="1">
      <c r="M1511" s="54"/>
    </row>
    <row r="1512" ht="12.75" customHeight="1">
      <c r="M1512" s="54"/>
    </row>
    <row r="1513" ht="12.75" customHeight="1">
      <c r="M1513" s="54"/>
    </row>
    <row r="1514" ht="12.75" customHeight="1">
      <c r="M1514" s="54"/>
    </row>
    <row r="1515" ht="12.75" customHeight="1">
      <c r="M1515" s="54"/>
    </row>
    <row r="1516" ht="12.75" customHeight="1">
      <c r="M1516" s="54"/>
    </row>
    <row r="1517" ht="12.75" customHeight="1">
      <c r="M1517" s="54"/>
    </row>
    <row r="1518" ht="12.75" customHeight="1">
      <c r="M1518" s="54"/>
    </row>
    <row r="1519" ht="12.75" customHeight="1">
      <c r="M1519" s="54"/>
    </row>
    <row r="1520" ht="12.75" customHeight="1">
      <c r="M1520" s="54"/>
    </row>
    <row r="1521" ht="12.75" customHeight="1">
      <c r="M1521" s="54"/>
    </row>
    <row r="1522" ht="12.75" customHeight="1">
      <c r="M1522" s="54"/>
    </row>
    <row r="1523" ht="12.75" customHeight="1">
      <c r="M1523" s="54"/>
    </row>
    <row r="1524" ht="12.75" customHeight="1">
      <c r="M1524" s="54"/>
    </row>
    <row r="1525" ht="12.75" customHeight="1">
      <c r="M1525" s="54"/>
    </row>
    <row r="1526" ht="12.75" customHeight="1">
      <c r="M1526" s="54"/>
    </row>
    <row r="1527" ht="12.75" customHeight="1">
      <c r="M1527" s="54"/>
    </row>
    <row r="1528" ht="12.75" customHeight="1">
      <c r="M1528" s="54"/>
    </row>
    <row r="1529" ht="12.75" customHeight="1">
      <c r="M1529" s="54"/>
    </row>
    <row r="1530" ht="12.75" customHeight="1">
      <c r="M1530" s="54"/>
    </row>
    <row r="1531" ht="12.75" customHeight="1">
      <c r="M1531" s="54"/>
    </row>
    <row r="1532" ht="12.75" customHeight="1">
      <c r="M1532" s="54"/>
    </row>
    <row r="1533" ht="12.75" customHeight="1">
      <c r="M1533" s="54"/>
    </row>
    <row r="1534" ht="12.75" customHeight="1">
      <c r="M1534" s="54"/>
    </row>
    <row r="1535" ht="12.75" customHeight="1">
      <c r="M1535" s="54"/>
    </row>
    <row r="1536" ht="12.75" customHeight="1">
      <c r="M1536" s="54"/>
    </row>
    <row r="1537" ht="12.75" customHeight="1">
      <c r="M1537" s="54"/>
    </row>
    <row r="1538" ht="12.75" customHeight="1">
      <c r="M1538" s="54"/>
    </row>
    <row r="1539" ht="12.75" customHeight="1">
      <c r="M1539" s="54"/>
    </row>
    <row r="1540" ht="12.75" customHeight="1">
      <c r="M1540" s="54"/>
    </row>
    <row r="1541" ht="12.75" customHeight="1">
      <c r="M1541" s="54"/>
    </row>
    <row r="1542" ht="12.75" customHeight="1">
      <c r="M1542" s="54"/>
    </row>
    <row r="1543" ht="12.75" customHeight="1">
      <c r="M1543" s="54"/>
    </row>
    <row r="1544" ht="12.75" customHeight="1">
      <c r="M1544" s="54"/>
    </row>
    <row r="1545" ht="12.75" customHeight="1">
      <c r="M1545" s="54"/>
    </row>
    <row r="1546" ht="12.75" customHeight="1">
      <c r="M1546" s="54"/>
    </row>
    <row r="1547" ht="12.75" customHeight="1">
      <c r="M1547" s="54"/>
    </row>
    <row r="1548" ht="12.75" customHeight="1">
      <c r="M1548" s="54"/>
    </row>
    <row r="1549" ht="12.75" customHeight="1">
      <c r="M1549" s="54"/>
    </row>
    <row r="1550" ht="12.75" customHeight="1">
      <c r="M1550" s="54"/>
    </row>
    <row r="1551" ht="12.75" customHeight="1">
      <c r="M1551" s="54"/>
    </row>
    <row r="1552" ht="12.75" customHeight="1">
      <c r="M1552" s="54"/>
    </row>
    <row r="1553" ht="12.75" customHeight="1">
      <c r="M1553" s="54"/>
    </row>
    <row r="1554" ht="12.75" customHeight="1">
      <c r="M1554" s="54"/>
    </row>
    <row r="1555" ht="12.75" customHeight="1">
      <c r="M1555" s="54"/>
    </row>
    <row r="1556" ht="12.75" customHeight="1">
      <c r="M1556" s="54"/>
    </row>
    <row r="1557" ht="12.75" customHeight="1">
      <c r="M1557" s="54"/>
    </row>
    <row r="1558" ht="12.75" customHeight="1">
      <c r="M1558" s="54"/>
    </row>
    <row r="1559" ht="12.75" customHeight="1">
      <c r="M1559" s="54"/>
    </row>
    <row r="1560" ht="12.75" customHeight="1">
      <c r="M1560" s="54"/>
    </row>
    <row r="1561" ht="12.75" customHeight="1">
      <c r="M1561" s="54"/>
    </row>
    <row r="1562" ht="12.75" customHeight="1">
      <c r="M1562" s="54"/>
    </row>
    <row r="1563" ht="12.75" customHeight="1">
      <c r="M1563" s="54"/>
    </row>
    <row r="1564" ht="12.75" customHeight="1">
      <c r="M1564" s="54"/>
    </row>
    <row r="1565" ht="12.75" customHeight="1">
      <c r="M1565" s="54"/>
    </row>
    <row r="1566" ht="12.75" customHeight="1">
      <c r="M1566" s="54"/>
    </row>
    <row r="1567" ht="12.75" customHeight="1">
      <c r="M1567" s="54"/>
    </row>
    <row r="1568" ht="12.75" customHeight="1">
      <c r="M1568" s="54"/>
    </row>
    <row r="1569" ht="12.75" customHeight="1">
      <c r="M1569" s="54"/>
    </row>
    <row r="1570" ht="12.75" customHeight="1">
      <c r="M1570" s="54"/>
    </row>
    <row r="1571" ht="12.75" customHeight="1">
      <c r="M1571" s="54"/>
    </row>
    <row r="1572" ht="12.75" customHeight="1">
      <c r="M1572" s="54"/>
    </row>
    <row r="1573" ht="12.75" customHeight="1">
      <c r="M1573" s="54"/>
    </row>
    <row r="1574" ht="12.75" customHeight="1">
      <c r="M1574" s="54"/>
    </row>
    <row r="1575" ht="12.75" customHeight="1">
      <c r="M1575" s="54"/>
    </row>
    <row r="1576" ht="12.75" customHeight="1">
      <c r="M1576" s="54"/>
    </row>
    <row r="1577" ht="12.75" customHeight="1">
      <c r="M1577" s="54"/>
    </row>
    <row r="1578" ht="12.75" customHeight="1">
      <c r="M1578" s="54"/>
    </row>
    <row r="1579" ht="12.75" customHeight="1">
      <c r="M1579" s="54"/>
    </row>
    <row r="1580" ht="12.75" customHeight="1">
      <c r="M1580" s="54"/>
    </row>
    <row r="1581" ht="12.75" customHeight="1">
      <c r="M1581" s="54"/>
    </row>
    <row r="1582" ht="12.75" customHeight="1">
      <c r="M1582" s="54"/>
    </row>
    <row r="1583" ht="12.75" customHeight="1">
      <c r="M1583" s="54"/>
    </row>
    <row r="1584" ht="12.75" customHeight="1">
      <c r="M1584" s="54"/>
    </row>
    <row r="1585" ht="12.75" customHeight="1">
      <c r="M1585" s="54"/>
    </row>
    <row r="1586" ht="12.75" customHeight="1">
      <c r="M1586" s="54"/>
    </row>
    <row r="1587" ht="12.75" customHeight="1">
      <c r="M1587" s="54"/>
    </row>
    <row r="1588" ht="12.75" customHeight="1">
      <c r="M1588" s="54"/>
    </row>
    <row r="1589" ht="12.75" customHeight="1">
      <c r="M1589" s="54"/>
    </row>
    <row r="1590" ht="12.75" customHeight="1">
      <c r="M1590" s="54"/>
    </row>
    <row r="1591" ht="12.75" customHeight="1">
      <c r="M1591" s="54"/>
    </row>
    <row r="1592" ht="12.75" customHeight="1">
      <c r="M1592" s="54"/>
    </row>
    <row r="1593" ht="12.75" customHeight="1">
      <c r="M1593" s="54"/>
    </row>
    <row r="1594" ht="12.75" customHeight="1">
      <c r="M1594" s="54"/>
    </row>
    <row r="1595" ht="12.75" customHeight="1">
      <c r="M1595" s="54"/>
    </row>
    <row r="1596" ht="12.75" customHeight="1">
      <c r="M1596" s="54"/>
    </row>
    <row r="1597" ht="12.75" customHeight="1">
      <c r="M1597" s="54"/>
    </row>
    <row r="1598" ht="12.75" customHeight="1">
      <c r="M1598" s="54"/>
    </row>
    <row r="1599" ht="12.75" customHeight="1">
      <c r="M1599" s="54"/>
    </row>
    <row r="1600" ht="12.75" customHeight="1">
      <c r="M1600" s="54"/>
    </row>
    <row r="1601" ht="12.75" customHeight="1">
      <c r="M1601" s="54"/>
    </row>
    <row r="1602" ht="12.75" customHeight="1">
      <c r="M1602" s="54"/>
    </row>
    <row r="1603" ht="12.75" customHeight="1">
      <c r="M1603" s="54"/>
    </row>
    <row r="1604" ht="12.75" customHeight="1">
      <c r="M1604" s="54"/>
    </row>
    <row r="1605" ht="12.75" customHeight="1">
      <c r="M1605" s="54"/>
    </row>
    <row r="1606" ht="12.75" customHeight="1">
      <c r="M1606" s="54"/>
    </row>
    <row r="1607" ht="12.75" customHeight="1">
      <c r="M1607" s="54"/>
    </row>
    <row r="1608" ht="12.75" customHeight="1">
      <c r="M1608" s="54"/>
    </row>
    <row r="1609" ht="12.75" customHeight="1">
      <c r="M1609" s="54"/>
    </row>
    <row r="1610" ht="12.75" customHeight="1">
      <c r="M1610" s="54"/>
    </row>
    <row r="1611" ht="12.75" customHeight="1">
      <c r="M1611" s="54"/>
    </row>
    <row r="1612" ht="12.75" customHeight="1">
      <c r="M1612" s="54"/>
    </row>
    <row r="1613" ht="12.75" customHeight="1">
      <c r="M1613" s="54"/>
    </row>
    <row r="1614" ht="12.75" customHeight="1">
      <c r="M1614" s="54"/>
    </row>
    <row r="1615" ht="12.75" customHeight="1">
      <c r="M1615" s="54"/>
    </row>
    <row r="1616" ht="12.75" customHeight="1">
      <c r="M1616" s="54"/>
    </row>
    <row r="1617" ht="12.75" customHeight="1">
      <c r="M1617" s="54"/>
    </row>
    <row r="1618" ht="12.75" customHeight="1">
      <c r="M1618" s="54"/>
    </row>
    <row r="1619" ht="12.75" customHeight="1">
      <c r="M1619" s="54"/>
    </row>
    <row r="1620" ht="12.75" customHeight="1">
      <c r="M1620" s="54"/>
    </row>
    <row r="1621" ht="12.75" customHeight="1">
      <c r="M1621" s="54"/>
    </row>
    <row r="1622" ht="12.75" customHeight="1">
      <c r="M1622" s="54"/>
    </row>
    <row r="1623" ht="12.75" customHeight="1">
      <c r="M1623" s="54"/>
    </row>
    <row r="1624" ht="12.75" customHeight="1">
      <c r="M1624" s="54"/>
    </row>
    <row r="1625" ht="12.75" customHeight="1">
      <c r="M1625" s="54"/>
    </row>
    <row r="1626" ht="12.75" customHeight="1">
      <c r="M1626" s="54"/>
    </row>
    <row r="1627" ht="12.75" customHeight="1">
      <c r="M1627" s="54"/>
    </row>
    <row r="1628" ht="12.75" customHeight="1">
      <c r="M1628" s="54"/>
    </row>
    <row r="1629" ht="12.75" customHeight="1">
      <c r="M1629" s="54"/>
    </row>
    <row r="1630" ht="12.75" customHeight="1">
      <c r="M1630" s="54"/>
    </row>
    <row r="1631" ht="12.75" customHeight="1">
      <c r="M1631" s="54"/>
    </row>
    <row r="1632" ht="12.75" customHeight="1">
      <c r="M1632" s="54"/>
    </row>
    <row r="1633" ht="12.75" customHeight="1">
      <c r="M1633" s="54"/>
    </row>
    <row r="1634" ht="12.75" customHeight="1">
      <c r="M1634" s="54"/>
    </row>
    <row r="1635" ht="12.75" customHeight="1">
      <c r="M1635" s="54"/>
    </row>
    <row r="1636" ht="12.75" customHeight="1">
      <c r="M1636" s="54"/>
    </row>
    <row r="1637" ht="12.75" customHeight="1">
      <c r="M1637" s="54"/>
    </row>
    <row r="1638" ht="12.75" customHeight="1">
      <c r="M1638" s="54"/>
    </row>
    <row r="1639" ht="12.75" customHeight="1">
      <c r="M1639" s="54"/>
    </row>
    <row r="1640" ht="12.75" customHeight="1">
      <c r="M1640" s="54"/>
    </row>
    <row r="1641" ht="12.75" customHeight="1">
      <c r="M1641" s="54"/>
    </row>
    <row r="1642" ht="12.75" customHeight="1">
      <c r="M1642" s="54"/>
    </row>
    <row r="1643" ht="12.75" customHeight="1">
      <c r="M1643" s="54"/>
    </row>
    <row r="1644" ht="12.75" customHeight="1">
      <c r="M1644" s="54"/>
    </row>
    <row r="1645" ht="12.75" customHeight="1">
      <c r="M1645" s="54"/>
    </row>
    <row r="1646" ht="12.75" customHeight="1">
      <c r="M1646" s="54"/>
    </row>
    <row r="1647" ht="12.75" customHeight="1">
      <c r="M1647" s="54"/>
    </row>
    <row r="1648" ht="12.75" customHeight="1">
      <c r="M1648" s="54"/>
    </row>
    <row r="1649" ht="12.75" customHeight="1">
      <c r="M1649" s="54"/>
    </row>
    <row r="1650" ht="12.75" customHeight="1">
      <c r="M1650" s="54"/>
    </row>
    <row r="1651" ht="12.75" customHeight="1">
      <c r="M1651" s="54"/>
    </row>
    <row r="1652" ht="12.75" customHeight="1">
      <c r="M1652" s="54"/>
    </row>
    <row r="1653" ht="12.75" customHeight="1">
      <c r="M1653" s="54"/>
    </row>
    <row r="1654" ht="12.75" customHeight="1">
      <c r="M1654" s="54"/>
    </row>
    <row r="1655" ht="12.75" customHeight="1">
      <c r="M1655" s="54"/>
    </row>
    <row r="1656" ht="12.75" customHeight="1">
      <c r="M1656" s="54"/>
    </row>
    <row r="1657" ht="12.75" customHeight="1">
      <c r="M1657" s="54"/>
    </row>
    <row r="1658" ht="12.75" customHeight="1">
      <c r="M1658" s="54"/>
    </row>
    <row r="1659" ht="12.75" customHeight="1">
      <c r="M1659" s="54"/>
    </row>
    <row r="1660" ht="12.75" customHeight="1">
      <c r="M1660" s="54"/>
    </row>
    <row r="1661" ht="12.75" customHeight="1">
      <c r="M1661" s="54"/>
    </row>
    <row r="1662" ht="12.75" customHeight="1">
      <c r="M1662" s="54"/>
    </row>
    <row r="1663" ht="12.75" customHeight="1">
      <c r="M1663" s="54"/>
    </row>
    <row r="1664" ht="12.75" customHeight="1">
      <c r="M1664" s="54"/>
    </row>
    <row r="1665" ht="12.75" customHeight="1">
      <c r="M1665" s="54"/>
    </row>
    <row r="1666" ht="12.75" customHeight="1">
      <c r="M1666" s="54"/>
    </row>
    <row r="1667" ht="12.75" customHeight="1">
      <c r="M1667" s="54"/>
    </row>
    <row r="1668" ht="12.75" customHeight="1">
      <c r="M1668" s="54"/>
    </row>
    <row r="1669" ht="12.75" customHeight="1">
      <c r="M1669" s="54"/>
    </row>
    <row r="1670" ht="12.75" customHeight="1">
      <c r="M1670" s="54"/>
    </row>
    <row r="1671" ht="12.75" customHeight="1">
      <c r="M1671" s="54"/>
    </row>
    <row r="1672" ht="12.75" customHeight="1">
      <c r="M1672" s="54"/>
    </row>
    <row r="1673" ht="12.75" customHeight="1">
      <c r="M1673" s="54"/>
    </row>
    <row r="1674" ht="12.75" customHeight="1">
      <c r="M1674" s="54"/>
    </row>
    <row r="1675" ht="12.75" customHeight="1">
      <c r="M1675" s="54"/>
    </row>
    <row r="1676" ht="12.75" customHeight="1">
      <c r="M1676" s="54"/>
    </row>
    <row r="1677" ht="12.75" customHeight="1">
      <c r="M1677" s="54"/>
    </row>
    <row r="1678" ht="12.75" customHeight="1">
      <c r="M1678" s="54"/>
    </row>
    <row r="1679" ht="12.75" customHeight="1">
      <c r="M1679" s="54"/>
    </row>
    <row r="1680" ht="12.75" customHeight="1">
      <c r="M1680" s="54"/>
    </row>
    <row r="1681" ht="12.75" customHeight="1">
      <c r="M1681" s="54"/>
    </row>
    <row r="1682" ht="12.75" customHeight="1">
      <c r="M1682" s="54"/>
    </row>
    <row r="1683" ht="12.75" customHeight="1">
      <c r="M1683" s="54"/>
    </row>
    <row r="1684" ht="12.75" customHeight="1">
      <c r="M1684" s="54"/>
    </row>
    <row r="1685" ht="12.75" customHeight="1">
      <c r="M1685" s="54"/>
    </row>
    <row r="1686" ht="12.75" customHeight="1">
      <c r="M1686" s="54"/>
    </row>
    <row r="1687" ht="12.75" customHeight="1">
      <c r="M1687" s="54"/>
    </row>
    <row r="1688" ht="12.75" customHeight="1">
      <c r="M1688" s="54"/>
    </row>
    <row r="1689" ht="12.75" customHeight="1">
      <c r="M1689" s="54"/>
    </row>
    <row r="1690" ht="12.75" customHeight="1">
      <c r="M1690" s="54"/>
    </row>
    <row r="1691" ht="12.75" customHeight="1">
      <c r="M1691" s="54"/>
    </row>
    <row r="1692" ht="12.75" customHeight="1">
      <c r="M1692" s="54"/>
    </row>
    <row r="1693" ht="12.75" customHeight="1">
      <c r="M1693" s="54"/>
    </row>
    <row r="1694" ht="12.75" customHeight="1">
      <c r="M1694" s="54"/>
    </row>
    <row r="1695" ht="12.75" customHeight="1">
      <c r="M1695" s="54"/>
    </row>
    <row r="1696" ht="12.75" customHeight="1">
      <c r="M1696" s="54"/>
    </row>
    <row r="1697" ht="12.75" customHeight="1">
      <c r="M1697" s="54"/>
    </row>
    <row r="1698" ht="12.75" customHeight="1">
      <c r="M1698" s="54"/>
    </row>
    <row r="1699" ht="12.75" customHeight="1">
      <c r="M1699" s="54"/>
    </row>
    <row r="1700" ht="12.75" customHeight="1">
      <c r="M1700" s="54"/>
    </row>
    <row r="1701" ht="12.75" customHeight="1">
      <c r="M1701" s="54"/>
    </row>
    <row r="1702" ht="12.75" customHeight="1">
      <c r="M1702" s="54"/>
    </row>
    <row r="1703" ht="12.75" customHeight="1">
      <c r="M1703" s="54"/>
    </row>
    <row r="1704" ht="12.75" customHeight="1">
      <c r="M1704" s="54"/>
    </row>
    <row r="1705" ht="12.75" customHeight="1">
      <c r="M1705" s="54"/>
    </row>
    <row r="1706" ht="12.75" customHeight="1">
      <c r="M1706" s="54"/>
    </row>
    <row r="1707" ht="12.75" customHeight="1">
      <c r="M1707" s="54"/>
    </row>
    <row r="1708" ht="12.75" customHeight="1">
      <c r="M1708" s="54"/>
    </row>
    <row r="1709" ht="12.75" customHeight="1">
      <c r="M1709" s="54"/>
    </row>
    <row r="1710" ht="12.75" customHeight="1">
      <c r="M1710" s="54"/>
    </row>
    <row r="1711" ht="12.75" customHeight="1">
      <c r="M1711" s="54"/>
    </row>
    <row r="1712" ht="12.75" customHeight="1">
      <c r="M1712" s="54"/>
    </row>
    <row r="1713" ht="12.75" customHeight="1">
      <c r="M1713" s="54"/>
    </row>
    <row r="1714" ht="12.75" customHeight="1">
      <c r="M1714" s="54"/>
    </row>
    <row r="1715" ht="12.75" customHeight="1">
      <c r="M1715" s="54"/>
    </row>
    <row r="1716" ht="12.75" customHeight="1">
      <c r="M1716" s="54"/>
    </row>
    <row r="1717" ht="12.75" customHeight="1">
      <c r="M1717" s="54"/>
    </row>
    <row r="1718" ht="12.75" customHeight="1">
      <c r="M1718" s="54"/>
    </row>
    <row r="1719" ht="12.75" customHeight="1">
      <c r="M1719" s="54"/>
    </row>
    <row r="1720" ht="12.75" customHeight="1">
      <c r="M1720" s="54"/>
    </row>
    <row r="1721" ht="12.75" customHeight="1">
      <c r="M1721" s="54"/>
    </row>
    <row r="1722" ht="12.75" customHeight="1">
      <c r="M1722" s="54"/>
    </row>
    <row r="1723" ht="12.75" customHeight="1">
      <c r="M1723" s="54"/>
    </row>
    <row r="1724" ht="12.75" customHeight="1">
      <c r="M1724" s="54"/>
    </row>
    <row r="1725" ht="12.75" customHeight="1">
      <c r="M1725" s="54"/>
    </row>
    <row r="1726" ht="12.75" customHeight="1">
      <c r="M1726" s="54"/>
    </row>
    <row r="1727" ht="12.75" customHeight="1">
      <c r="M1727" s="54"/>
    </row>
    <row r="1728" ht="12.75" customHeight="1">
      <c r="M1728" s="54"/>
    </row>
    <row r="1729" ht="12.75" customHeight="1">
      <c r="M1729" s="54"/>
    </row>
    <row r="1730" ht="12.75" customHeight="1">
      <c r="M1730" s="54"/>
    </row>
    <row r="1731" ht="12.75" customHeight="1">
      <c r="M1731" s="54"/>
    </row>
    <row r="1732" ht="12.75" customHeight="1">
      <c r="M1732" s="54"/>
    </row>
    <row r="1733" ht="12.75" customHeight="1">
      <c r="M1733" s="54"/>
    </row>
    <row r="1734" ht="12.75" customHeight="1">
      <c r="M1734" s="54"/>
    </row>
    <row r="1735" ht="12.75" customHeight="1">
      <c r="M1735" s="54"/>
    </row>
    <row r="1736" ht="12.75" customHeight="1">
      <c r="M1736" s="54"/>
    </row>
    <row r="1737" ht="12.75" customHeight="1">
      <c r="M1737" s="54"/>
    </row>
    <row r="1738" ht="12.75" customHeight="1">
      <c r="M1738" s="54"/>
    </row>
    <row r="1739" ht="12.75" customHeight="1">
      <c r="M1739" s="54"/>
    </row>
    <row r="1740" ht="12.75" customHeight="1">
      <c r="M1740" s="54"/>
    </row>
    <row r="1741" ht="12.75" customHeight="1">
      <c r="M1741" s="54"/>
    </row>
    <row r="1742" ht="12.75" customHeight="1">
      <c r="M1742" s="54"/>
    </row>
    <row r="1743" ht="12.75" customHeight="1">
      <c r="M1743" s="54"/>
    </row>
    <row r="1744" ht="12.75" customHeight="1">
      <c r="M1744" s="54"/>
    </row>
    <row r="1745" ht="12.75" customHeight="1">
      <c r="M1745" s="54"/>
    </row>
    <row r="1746" ht="12.75" customHeight="1">
      <c r="M1746" s="54"/>
    </row>
    <row r="1747" ht="12.75" customHeight="1">
      <c r="M1747" s="54"/>
    </row>
    <row r="1748" ht="12.75" customHeight="1">
      <c r="M1748" s="54"/>
    </row>
    <row r="1749" ht="12.75" customHeight="1">
      <c r="M1749" s="54"/>
    </row>
    <row r="1750" ht="12.75" customHeight="1">
      <c r="M1750" s="54"/>
    </row>
    <row r="1751" ht="12.75" customHeight="1">
      <c r="M1751" s="54"/>
    </row>
    <row r="1752" ht="12.75" customHeight="1">
      <c r="M1752" s="54"/>
    </row>
    <row r="1753" ht="12.75" customHeight="1">
      <c r="M1753" s="54"/>
    </row>
    <row r="1754" ht="12.75" customHeight="1">
      <c r="M1754" s="54"/>
    </row>
    <row r="1755" ht="12.75" customHeight="1">
      <c r="M1755" s="54"/>
    </row>
    <row r="1756" ht="12.75" customHeight="1">
      <c r="M1756" s="54"/>
    </row>
    <row r="1757" ht="12.75" customHeight="1">
      <c r="M1757" s="54"/>
    </row>
    <row r="1758" ht="12.75" customHeight="1">
      <c r="M1758" s="54"/>
    </row>
    <row r="1759" ht="12.75" customHeight="1">
      <c r="M1759" s="54"/>
    </row>
    <row r="1760" ht="12.75" customHeight="1">
      <c r="M1760" s="54"/>
    </row>
    <row r="1761" ht="12.75" customHeight="1">
      <c r="M1761" s="54"/>
    </row>
    <row r="1762" ht="12.75" customHeight="1">
      <c r="M1762" s="54"/>
    </row>
    <row r="1763" ht="12.75" customHeight="1">
      <c r="M1763" s="54"/>
    </row>
    <row r="1764" ht="12.75" customHeight="1">
      <c r="M1764" s="54"/>
    </row>
    <row r="1765" ht="12.75" customHeight="1">
      <c r="M1765" s="54"/>
    </row>
    <row r="1766" ht="12.75" customHeight="1">
      <c r="M1766" s="54"/>
    </row>
    <row r="1767" ht="12.75" customHeight="1">
      <c r="M1767" s="54"/>
    </row>
    <row r="1768" ht="12.75" customHeight="1">
      <c r="M1768" s="54"/>
    </row>
    <row r="1769" ht="12.75" customHeight="1">
      <c r="M1769" s="54"/>
    </row>
    <row r="1770" ht="12.75" customHeight="1">
      <c r="M1770" s="54"/>
    </row>
    <row r="1771" ht="12.75" customHeight="1">
      <c r="M1771" s="54"/>
    </row>
    <row r="1772" ht="12.75" customHeight="1">
      <c r="M1772" s="54"/>
    </row>
    <row r="1773" ht="12.75" customHeight="1">
      <c r="M1773" s="54"/>
    </row>
    <row r="1774" ht="12.75" customHeight="1">
      <c r="M1774" s="54"/>
    </row>
    <row r="1775" ht="12.75" customHeight="1">
      <c r="M1775" s="54"/>
    </row>
    <row r="1776" ht="12.75" customHeight="1">
      <c r="M1776" s="54"/>
    </row>
    <row r="1777" ht="12.75" customHeight="1">
      <c r="M1777" s="54"/>
    </row>
    <row r="1778" ht="12.75" customHeight="1">
      <c r="M1778" s="54"/>
    </row>
    <row r="1779" ht="12.75" customHeight="1">
      <c r="M1779" s="54"/>
    </row>
    <row r="1780" ht="12.75" customHeight="1">
      <c r="M1780" s="54"/>
    </row>
    <row r="1781" ht="12.75" customHeight="1">
      <c r="M1781" s="54"/>
    </row>
    <row r="1782" ht="12.75" customHeight="1">
      <c r="M1782" s="54"/>
    </row>
    <row r="1783" ht="12.75" customHeight="1">
      <c r="M1783" s="54"/>
    </row>
    <row r="1784" ht="12.75" customHeight="1">
      <c r="M1784" s="54"/>
    </row>
    <row r="1785" ht="12.75" customHeight="1">
      <c r="M1785" s="54"/>
    </row>
    <row r="1786" ht="12.75" customHeight="1">
      <c r="M1786" s="54"/>
    </row>
    <row r="1787" ht="12.75" customHeight="1">
      <c r="M1787" s="54"/>
    </row>
    <row r="1788" ht="12.75" customHeight="1">
      <c r="M1788" s="54"/>
    </row>
    <row r="1789" ht="12.75" customHeight="1">
      <c r="M1789" s="54"/>
    </row>
    <row r="1790" ht="12.75" customHeight="1">
      <c r="M1790" s="54"/>
    </row>
    <row r="1791" ht="12.75" customHeight="1">
      <c r="M1791" s="54"/>
    </row>
    <row r="1792" ht="12.75" customHeight="1">
      <c r="M1792" s="54"/>
    </row>
    <row r="1793" ht="12.75" customHeight="1">
      <c r="M1793" s="54"/>
    </row>
    <row r="1794" ht="12.75" customHeight="1">
      <c r="M1794" s="54"/>
    </row>
    <row r="1795" ht="12.75" customHeight="1">
      <c r="M1795" s="54"/>
    </row>
    <row r="1796" ht="12.75" customHeight="1">
      <c r="M1796" s="54"/>
    </row>
    <row r="1797" ht="12.75" customHeight="1">
      <c r="M1797" s="54"/>
    </row>
    <row r="1798" ht="12.75" customHeight="1">
      <c r="M1798" s="54"/>
    </row>
    <row r="1799" ht="12.75" customHeight="1">
      <c r="M1799" s="54"/>
    </row>
    <row r="1800" ht="12.75" customHeight="1">
      <c r="M1800" s="54"/>
    </row>
    <row r="1801" ht="12.75" customHeight="1">
      <c r="M1801" s="54"/>
    </row>
    <row r="1802" ht="12.75" customHeight="1">
      <c r="M1802" s="54"/>
    </row>
    <row r="1803" ht="12.75" customHeight="1">
      <c r="M1803" s="54"/>
    </row>
    <row r="1804" ht="12.75" customHeight="1">
      <c r="M1804" s="54"/>
    </row>
    <row r="1805" ht="12.75" customHeight="1">
      <c r="M1805" s="54"/>
    </row>
    <row r="1806" ht="12.75" customHeight="1">
      <c r="M1806" s="54"/>
    </row>
    <row r="1807" ht="12.75" customHeight="1">
      <c r="M1807" s="54"/>
    </row>
    <row r="1808" ht="12.75" customHeight="1">
      <c r="M1808" s="54"/>
    </row>
    <row r="1809" ht="12.75" customHeight="1">
      <c r="M1809" s="54"/>
    </row>
    <row r="1810" ht="12.75" customHeight="1">
      <c r="M1810" s="54"/>
    </row>
    <row r="1811" ht="12.75" customHeight="1">
      <c r="M1811" s="54"/>
    </row>
    <row r="1812" ht="12.75" customHeight="1">
      <c r="M1812" s="54"/>
    </row>
    <row r="1813" ht="12.75" customHeight="1">
      <c r="M1813" s="54"/>
    </row>
    <row r="1814" ht="12.75" customHeight="1">
      <c r="M1814" s="54"/>
    </row>
    <row r="1815" ht="12.75" customHeight="1">
      <c r="M1815" s="54"/>
    </row>
    <row r="1816" ht="12.75" customHeight="1">
      <c r="M1816" s="54"/>
    </row>
    <row r="1817" ht="12.75" customHeight="1">
      <c r="M1817" s="54"/>
    </row>
    <row r="1818" ht="12.75" customHeight="1">
      <c r="M1818" s="54"/>
    </row>
    <row r="1819" ht="12.75" customHeight="1">
      <c r="M1819" s="54"/>
    </row>
    <row r="1820" ht="12.75" customHeight="1">
      <c r="M1820" s="54"/>
    </row>
    <row r="1821" ht="12.75" customHeight="1">
      <c r="M1821" s="54"/>
    </row>
    <row r="1822" ht="12.75" customHeight="1">
      <c r="M1822" s="54"/>
    </row>
    <row r="1823" ht="12.75" customHeight="1">
      <c r="M1823" s="54"/>
    </row>
    <row r="1824" ht="12.75" customHeight="1">
      <c r="M1824" s="54"/>
    </row>
    <row r="1825" ht="12.75" customHeight="1">
      <c r="M1825" s="54"/>
    </row>
    <row r="1826" ht="12.75" customHeight="1">
      <c r="M1826" s="54"/>
    </row>
    <row r="1827" ht="12.75" customHeight="1">
      <c r="M1827" s="54"/>
    </row>
    <row r="1828" ht="12.75" customHeight="1">
      <c r="M1828" s="54"/>
    </row>
    <row r="1829" ht="12.75" customHeight="1">
      <c r="M1829" s="54"/>
    </row>
    <row r="1830" ht="12.75" customHeight="1">
      <c r="M1830" s="54"/>
    </row>
    <row r="1831" ht="12.75" customHeight="1">
      <c r="M1831" s="54"/>
    </row>
    <row r="1832" ht="12.75" customHeight="1">
      <c r="M1832" s="54"/>
    </row>
    <row r="1833" ht="12.75" customHeight="1">
      <c r="M1833" s="54"/>
    </row>
    <row r="1834" ht="12.75" customHeight="1">
      <c r="M1834" s="54"/>
    </row>
    <row r="1835" ht="12.75" customHeight="1">
      <c r="M1835" s="54"/>
    </row>
    <row r="1836" ht="12.75" customHeight="1">
      <c r="M1836" s="54"/>
    </row>
    <row r="1837" ht="12.75" customHeight="1">
      <c r="M1837" s="54"/>
    </row>
    <row r="1838" ht="12.75" customHeight="1">
      <c r="M1838" s="54"/>
    </row>
    <row r="1839" ht="12.75" customHeight="1">
      <c r="M1839" s="54"/>
    </row>
    <row r="1840" ht="12.75" customHeight="1">
      <c r="M1840" s="54"/>
    </row>
    <row r="1841" ht="12.75" customHeight="1">
      <c r="M1841" s="54"/>
    </row>
    <row r="1842" ht="12.75" customHeight="1">
      <c r="M1842" s="54"/>
    </row>
    <row r="1843" ht="12.75" customHeight="1">
      <c r="M1843" s="54"/>
    </row>
    <row r="1844" ht="12.75" customHeight="1">
      <c r="M1844" s="54"/>
    </row>
    <row r="1845" ht="12.75" customHeight="1">
      <c r="M1845" s="54"/>
    </row>
    <row r="1846" ht="12.75" customHeight="1">
      <c r="M1846" s="54"/>
    </row>
    <row r="1847" ht="12.75" customHeight="1">
      <c r="M1847" s="54"/>
    </row>
    <row r="1848" ht="12.75" customHeight="1">
      <c r="M1848" s="54"/>
    </row>
    <row r="1849" ht="12.75" customHeight="1">
      <c r="M1849" s="54"/>
    </row>
    <row r="1850" ht="12.75" customHeight="1">
      <c r="M1850" s="54"/>
    </row>
    <row r="1851" ht="12.75" customHeight="1">
      <c r="M1851" s="54"/>
    </row>
    <row r="1852" ht="12.75" customHeight="1">
      <c r="M1852" s="54"/>
    </row>
    <row r="1853" ht="12.75" customHeight="1">
      <c r="M1853" s="54"/>
    </row>
    <row r="1854" ht="12.75" customHeight="1">
      <c r="M1854" s="54"/>
    </row>
    <row r="1855" ht="12.75" customHeight="1">
      <c r="M1855" s="54"/>
    </row>
    <row r="1856" ht="12.75" customHeight="1">
      <c r="M1856" s="54"/>
    </row>
    <row r="1857" ht="12.75" customHeight="1">
      <c r="M1857" s="54"/>
    </row>
    <row r="1858" ht="12.75" customHeight="1">
      <c r="M1858" s="54"/>
    </row>
    <row r="1859" ht="12.75" customHeight="1">
      <c r="M1859" s="54"/>
    </row>
    <row r="1860" ht="12.75" customHeight="1">
      <c r="M1860" s="54"/>
    </row>
    <row r="1861" ht="12.75" customHeight="1">
      <c r="M1861" s="54"/>
    </row>
    <row r="1862" ht="12.75" customHeight="1">
      <c r="M1862" s="54"/>
    </row>
    <row r="1863" ht="12.75" customHeight="1">
      <c r="M1863" s="54"/>
    </row>
    <row r="1864" ht="12.75" customHeight="1">
      <c r="M1864" s="54"/>
    </row>
    <row r="1865" ht="12.75" customHeight="1">
      <c r="M1865" s="54"/>
    </row>
    <row r="1866" ht="12.75" customHeight="1">
      <c r="M1866" s="54"/>
    </row>
    <row r="1867" ht="12.75" customHeight="1">
      <c r="M1867" s="54"/>
    </row>
    <row r="1868" ht="12.75" customHeight="1">
      <c r="M1868" s="54"/>
    </row>
    <row r="1869" ht="12.75" customHeight="1">
      <c r="M1869" s="54"/>
    </row>
    <row r="1870" ht="12.75" customHeight="1">
      <c r="M1870" s="54"/>
    </row>
    <row r="1871" ht="12.75" customHeight="1">
      <c r="M1871" s="54"/>
    </row>
    <row r="1872" ht="12.75" customHeight="1">
      <c r="M1872" s="54"/>
    </row>
    <row r="1873" ht="12.75" customHeight="1">
      <c r="M1873" s="54"/>
    </row>
    <row r="1874" ht="12.75" customHeight="1">
      <c r="M1874" s="54"/>
    </row>
    <row r="1875" ht="12.75" customHeight="1">
      <c r="M1875" s="54"/>
    </row>
    <row r="1876" ht="12.75" customHeight="1">
      <c r="M1876" s="54"/>
    </row>
    <row r="1877" ht="12.75" customHeight="1">
      <c r="M1877" s="54"/>
    </row>
    <row r="1878" ht="12.75" customHeight="1">
      <c r="M1878" s="54"/>
    </row>
    <row r="1879" ht="12.75" customHeight="1">
      <c r="M1879" s="54"/>
    </row>
    <row r="1880" ht="12.75" customHeight="1">
      <c r="M1880" s="54"/>
    </row>
    <row r="1881" ht="12.75" customHeight="1">
      <c r="M1881" s="54"/>
    </row>
    <row r="1882" ht="12.75" customHeight="1">
      <c r="M1882" s="54"/>
    </row>
    <row r="1883" ht="12.75" customHeight="1">
      <c r="M1883" s="54"/>
    </row>
    <row r="1884" ht="12.75" customHeight="1">
      <c r="M1884" s="54"/>
    </row>
    <row r="1885" ht="12.75" customHeight="1">
      <c r="M1885" s="54"/>
    </row>
    <row r="1886" ht="12.75" customHeight="1">
      <c r="M1886" s="54"/>
    </row>
    <row r="1887" ht="12.75" customHeight="1">
      <c r="M1887" s="54"/>
    </row>
    <row r="1888" ht="12.75" customHeight="1">
      <c r="M1888" s="54"/>
    </row>
    <row r="1889" ht="12.75" customHeight="1">
      <c r="M1889" s="54"/>
    </row>
    <row r="1890" ht="12.75" customHeight="1">
      <c r="M1890" s="54"/>
    </row>
    <row r="1891" ht="12.75" customHeight="1">
      <c r="M1891" s="54"/>
    </row>
    <row r="1892" ht="12.75" customHeight="1">
      <c r="M1892" s="54"/>
    </row>
    <row r="1893" ht="12.75" customHeight="1">
      <c r="M1893" s="54"/>
    </row>
    <row r="1894" ht="12.75" customHeight="1">
      <c r="M1894" s="54"/>
    </row>
    <row r="1895" ht="12.75" customHeight="1">
      <c r="M1895" s="54"/>
    </row>
    <row r="1896" ht="12.75" customHeight="1">
      <c r="M1896" s="54"/>
    </row>
    <row r="1897" ht="12.75" customHeight="1">
      <c r="M1897" s="54"/>
    </row>
    <row r="1898" ht="12.75" customHeight="1">
      <c r="M1898" s="54"/>
    </row>
    <row r="1899" ht="12.75" customHeight="1">
      <c r="M1899" s="54"/>
    </row>
    <row r="1900" ht="12.75" customHeight="1">
      <c r="M1900" s="54"/>
    </row>
    <row r="1901" ht="12.75" customHeight="1">
      <c r="M1901" s="54"/>
    </row>
    <row r="1902" ht="12.75" customHeight="1">
      <c r="M1902" s="54"/>
    </row>
    <row r="1903" ht="12.75" customHeight="1">
      <c r="M1903" s="54"/>
    </row>
    <row r="1904" ht="12.75" customHeight="1">
      <c r="M1904" s="54"/>
    </row>
    <row r="1905" ht="12.75" customHeight="1">
      <c r="M1905" s="54"/>
    </row>
    <row r="1906" ht="12.75" customHeight="1">
      <c r="M1906" s="54"/>
    </row>
    <row r="1907" ht="12.75" customHeight="1">
      <c r="M1907" s="54"/>
    </row>
    <row r="1908" ht="12.75" customHeight="1">
      <c r="M1908" s="54"/>
    </row>
    <row r="1909" ht="12.75" customHeight="1">
      <c r="M1909" s="54"/>
    </row>
    <row r="1910" ht="12.75" customHeight="1">
      <c r="M1910" s="54"/>
    </row>
    <row r="1911" ht="12.75" customHeight="1">
      <c r="M1911" s="54"/>
    </row>
    <row r="1912" ht="12.75" customHeight="1">
      <c r="M1912" s="54"/>
    </row>
    <row r="1913" ht="12.75" customHeight="1">
      <c r="M1913" s="54"/>
    </row>
    <row r="1914" ht="12.75" customHeight="1">
      <c r="M1914" s="54"/>
    </row>
    <row r="1915" ht="12.75" customHeight="1">
      <c r="M1915" s="54"/>
    </row>
    <row r="1916" ht="12.75" customHeight="1">
      <c r="M1916" s="54"/>
    </row>
    <row r="1917" ht="12.75" customHeight="1">
      <c r="M1917" s="54"/>
    </row>
    <row r="1918" ht="12.75" customHeight="1">
      <c r="M1918" s="54"/>
    </row>
    <row r="1919" ht="12.75" customHeight="1">
      <c r="M1919" s="54"/>
    </row>
    <row r="1920" ht="12.75" customHeight="1">
      <c r="M1920" s="54"/>
    </row>
    <row r="1921" ht="12.75" customHeight="1">
      <c r="M1921" s="54"/>
    </row>
    <row r="1922" ht="12.75" customHeight="1">
      <c r="M1922" s="54"/>
    </row>
    <row r="1923" ht="12.75" customHeight="1">
      <c r="M1923" s="54"/>
    </row>
    <row r="1924" ht="12.75" customHeight="1">
      <c r="M1924" s="54"/>
    </row>
    <row r="1925" ht="12.75" customHeight="1">
      <c r="M1925" s="54"/>
    </row>
    <row r="1926" ht="12.75" customHeight="1">
      <c r="M1926" s="54"/>
    </row>
    <row r="1927" ht="12.75" customHeight="1">
      <c r="M1927" s="54"/>
    </row>
    <row r="1928" ht="12.75" customHeight="1">
      <c r="M1928" s="54"/>
    </row>
    <row r="1929" ht="12.75" customHeight="1">
      <c r="M1929" s="54"/>
    </row>
    <row r="1930" ht="12.75" customHeight="1">
      <c r="M1930" s="54"/>
    </row>
    <row r="1931" ht="12.75" customHeight="1">
      <c r="M1931" s="54"/>
    </row>
    <row r="1932" ht="12.75" customHeight="1">
      <c r="M1932" s="54"/>
    </row>
    <row r="1933" ht="12.75" customHeight="1">
      <c r="M1933" s="54"/>
    </row>
    <row r="1934" ht="12.75" customHeight="1">
      <c r="M1934" s="54"/>
    </row>
    <row r="1935" ht="12.75" customHeight="1">
      <c r="M1935" s="54"/>
    </row>
    <row r="1936" ht="12.75" customHeight="1">
      <c r="M1936" s="54"/>
    </row>
    <row r="1937" ht="12.75" customHeight="1">
      <c r="M1937" s="54"/>
    </row>
    <row r="1938" ht="12.75" customHeight="1">
      <c r="M1938" s="54"/>
    </row>
    <row r="1939" ht="12.75" customHeight="1">
      <c r="M1939" s="54"/>
    </row>
    <row r="1940" ht="12.75" customHeight="1">
      <c r="M1940" s="54"/>
    </row>
    <row r="1941" ht="12.75" customHeight="1">
      <c r="M1941" s="54"/>
    </row>
    <row r="1942" ht="12.75" customHeight="1">
      <c r="M1942" s="54"/>
    </row>
    <row r="1943" ht="12.75" customHeight="1">
      <c r="M1943" s="54"/>
    </row>
    <row r="1944" ht="12.75" customHeight="1">
      <c r="M1944" s="54"/>
    </row>
    <row r="1945" ht="12.75" customHeight="1">
      <c r="M1945" s="54"/>
    </row>
    <row r="1946" ht="12.75" customHeight="1">
      <c r="M1946" s="54"/>
    </row>
    <row r="1947" ht="12.75" customHeight="1">
      <c r="M1947" s="54"/>
    </row>
    <row r="1948" ht="12.75" customHeight="1">
      <c r="M1948" s="54"/>
    </row>
    <row r="1949" ht="12.75" customHeight="1">
      <c r="M1949" s="54"/>
    </row>
    <row r="1950" ht="12.75" customHeight="1">
      <c r="M1950" s="54"/>
    </row>
    <row r="1951" ht="12.75" customHeight="1">
      <c r="M1951" s="54"/>
    </row>
    <row r="1952" ht="12.75" customHeight="1">
      <c r="M1952" s="54"/>
    </row>
    <row r="1953" ht="12.75" customHeight="1">
      <c r="M1953" s="54"/>
    </row>
    <row r="1954" ht="12.75" customHeight="1">
      <c r="M1954" s="54"/>
    </row>
    <row r="1955" ht="12.75" customHeight="1">
      <c r="M1955" s="54"/>
    </row>
    <row r="1956" ht="12.75" customHeight="1">
      <c r="M1956" s="54"/>
    </row>
    <row r="1957" ht="12.75" customHeight="1">
      <c r="M1957" s="54"/>
    </row>
    <row r="1958" ht="12.75" customHeight="1">
      <c r="M1958" s="54"/>
    </row>
    <row r="1959" ht="12.75" customHeight="1">
      <c r="M1959" s="54"/>
    </row>
    <row r="1960" ht="12.75" customHeight="1">
      <c r="M1960" s="54"/>
    </row>
    <row r="1961" ht="12.75" customHeight="1">
      <c r="M1961" s="54"/>
    </row>
    <row r="1962" ht="12.75" customHeight="1">
      <c r="M1962" s="54"/>
    </row>
    <row r="1963" ht="12.75" customHeight="1">
      <c r="M1963" s="54"/>
    </row>
    <row r="1964" ht="12.75" customHeight="1">
      <c r="M1964" s="54"/>
    </row>
    <row r="1965" ht="12.75" customHeight="1">
      <c r="M1965" s="54"/>
    </row>
    <row r="1966" ht="12.75" customHeight="1">
      <c r="M1966" s="54"/>
    </row>
    <row r="1967" ht="12.75" customHeight="1">
      <c r="M1967" s="54"/>
    </row>
    <row r="1968" ht="12.75" customHeight="1">
      <c r="M1968" s="54"/>
    </row>
    <row r="1969" ht="12.75" customHeight="1">
      <c r="M1969" s="54"/>
    </row>
    <row r="1970" ht="12.75" customHeight="1">
      <c r="M1970" s="54"/>
    </row>
    <row r="1971" ht="12.75" customHeight="1">
      <c r="M1971" s="54"/>
    </row>
    <row r="1972" ht="12.75" customHeight="1">
      <c r="M1972" s="54"/>
    </row>
    <row r="1973" ht="12.75" customHeight="1">
      <c r="M1973" s="54"/>
    </row>
    <row r="1974" ht="12.75" customHeight="1">
      <c r="M1974" s="54"/>
    </row>
    <row r="1975" ht="12.75" customHeight="1">
      <c r="M1975" s="54"/>
    </row>
    <row r="1976" ht="12.75" customHeight="1">
      <c r="M1976" s="54"/>
    </row>
    <row r="1977" ht="12.75" customHeight="1">
      <c r="M1977" s="54"/>
    </row>
    <row r="1978" ht="12.75" customHeight="1">
      <c r="M1978" s="54"/>
    </row>
    <row r="1979" ht="12.75" customHeight="1">
      <c r="M1979" s="54"/>
    </row>
    <row r="1980" ht="12.75" customHeight="1">
      <c r="M1980" s="54"/>
    </row>
    <row r="1981" ht="12.75" customHeight="1">
      <c r="M1981" s="54"/>
    </row>
    <row r="1982" ht="12.75" customHeight="1">
      <c r="M1982" s="54"/>
    </row>
    <row r="1983" ht="12.75" customHeight="1">
      <c r="M1983" s="54"/>
    </row>
    <row r="1984" ht="12.75" customHeight="1">
      <c r="M1984" s="54"/>
    </row>
    <row r="1985" ht="12.75" customHeight="1">
      <c r="M1985" s="54"/>
    </row>
    <row r="1986" ht="12.75" customHeight="1">
      <c r="M1986" s="54"/>
    </row>
    <row r="1987" ht="12.75" customHeight="1">
      <c r="M1987" s="54"/>
    </row>
    <row r="1988" ht="12.75" customHeight="1">
      <c r="M1988" s="54"/>
    </row>
    <row r="1989" ht="12.75" customHeight="1">
      <c r="M1989" s="54"/>
    </row>
    <row r="1990" ht="12.75" customHeight="1">
      <c r="M1990" s="54"/>
    </row>
    <row r="1991" ht="12.75" customHeight="1">
      <c r="M1991" s="54"/>
    </row>
    <row r="1992" ht="12.75" customHeight="1">
      <c r="M1992" s="54"/>
    </row>
    <row r="1993" ht="12.75" customHeight="1">
      <c r="M1993" s="54"/>
    </row>
    <row r="1994" ht="12.75" customHeight="1">
      <c r="M1994" s="54"/>
    </row>
    <row r="1995" ht="12.75" customHeight="1">
      <c r="M1995" s="54"/>
    </row>
    <row r="1996" ht="12.75" customHeight="1">
      <c r="M1996" s="54"/>
    </row>
    <row r="1997" ht="12.75" customHeight="1">
      <c r="M1997" s="54"/>
    </row>
    <row r="1998" ht="12.75" customHeight="1">
      <c r="M1998" s="54"/>
    </row>
    <row r="1999" ht="12.75" customHeight="1">
      <c r="M1999" s="54"/>
    </row>
    <row r="2000" ht="12.75" customHeight="1">
      <c r="M2000" s="54"/>
    </row>
    <row r="2001" ht="12.75" customHeight="1">
      <c r="M2001" s="54"/>
    </row>
    <row r="2002" ht="12.75" customHeight="1">
      <c r="M2002" s="54"/>
    </row>
    <row r="2003" ht="12.75" customHeight="1">
      <c r="M2003" s="54"/>
    </row>
    <row r="2004" ht="12.75" customHeight="1">
      <c r="M2004" s="54"/>
    </row>
    <row r="2005" ht="12.75" customHeight="1">
      <c r="M2005" s="54"/>
    </row>
    <row r="2006" ht="12.75" customHeight="1">
      <c r="M2006" s="54"/>
    </row>
    <row r="2007" ht="12.75" customHeight="1">
      <c r="M2007" s="54"/>
    </row>
    <row r="2008" ht="12.75" customHeight="1">
      <c r="M2008" s="54"/>
    </row>
    <row r="2009" ht="12.75" customHeight="1">
      <c r="M2009" s="54"/>
    </row>
    <row r="2010" ht="12.75" customHeight="1">
      <c r="M2010" s="54"/>
    </row>
    <row r="2011" ht="12.75" customHeight="1">
      <c r="M2011" s="54"/>
    </row>
    <row r="2012" ht="12.75" customHeight="1">
      <c r="M2012" s="54"/>
    </row>
    <row r="2013" ht="12.75" customHeight="1">
      <c r="M2013" s="54"/>
    </row>
    <row r="2014" ht="12.75" customHeight="1">
      <c r="M2014" s="54"/>
    </row>
    <row r="2015" ht="12.75" customHeight="1">
      <c r="M2015" s="54"/>
    </row>
    <row r="2016" ht="12.75" customHeight="1">
      <c r="M2016" s="54"/>
    </row>
    <row r="2017" ht="12.75" customHeight="1">
      <c r="M2017" s="54"/>
    </row>
    <row r="2018" ht="12.75" customHeight="1">
      <c r="M2018" s="54"/>
    </row>
    <row r="2019" ht="12.75" customHeight="1">
      <c r="M2019" s="54"/>
    </row>
    <row r="2020" ht="12.75" customHeight="1">
      <c r="M2020" s="54"/>
    </row>
    <row r="2021" ht="12.75" customHeight="1">
      <c r="M2021" s="54"/>
    </row>
    <row r="2022" ht="12.75" customHeight="1">
      <c r="M2022" s="54"/>
    </row>
    <row r="2023" ht="12.75" customHeight="1">
      <c r="M2023" s="54"/>
    </row>
    <row r="2024" ht="12.75" customHeight="1">
      <c r="M2024" s="54"/>
    </row>
    <row r="2025" ht="12.75" customHeight="1">
      <c r="M2025" s="54"/>
    </row>
    <row r="2026" ht="12.75" customHeight="1">
      <c r="M2026" s="54"/>
    </row>
    <row r="2027" ht="12.75" customHeight="1">
      <c r="M2027" s="54"/>
    </row>
    <row r="2028" ht="12.75" customHeight="1">
      <c r="M2028" s="54"/>
    </row>
    <row r="2029" ht="12.75" customHeight="1">
      <c r="M2029" s="54"/>
    </row>
    <row r="2030" ht="12.75" customHeight="1">
      <c r="M2030" s="54"/>
    </row>
    <row r="2031" ht="12.75" customHeight="1">
      <c r="M2031" s="54"/>
    </row>
    <row r="2032" ht="12.75" customHeight="1">
      <c r="M2032" s="54"/>
    </row>
    <row r="2033" ht="12.75" customHeight="1">
      <c r="M2033" s="54"/>
    </row>
    <row r="2034" ht="12.75" customHeight="1">
      <c r="M2034" s="54"/>
    </row>
    <row r="2035" ht="12.75" customHeight="1">
      <c r="M2035" s="54"/>
    </row>
    <row r="2036" ht="12.75" customHeight="1">
      <c r="M2036" s="54"/>
    </row>
    <row r="2037" ht="12.75" customHeight="1">
      <c r="M2037" s="54"/>
    </row>
    <row r="2038" ht="12.75" customHeight="1">
      <c r="M2038" s="54"/>
    </row>
    <row r="2039" ht="12.75" customHeight="1">
      <c r="M2039" s="54"/>
    </row>
    <row r="2040" ht="12.75" customHeight="1">
      <c r="M2040" s="54"/>
    </row>
    <row r="2041" ht="12.75" customHeight="1">
      <c r="M2041" s="54"/>
    </row>
    <row r="2042" ht="12.75" customHeight="1">
      <c r="M2042" s="54"/>
    </row>
    <row r="2043" ht="12.75" customHeight="1">
      <c r="M2043" s="54"/>
    </row>
    <row r="2044" ht="12.75" customHeight="1">
      <c r="M2044" s="54"/>
    </row>
    <row r="2045" ht="12.75" customHeight="1">
      <c r="M2045" s="54"/>
    </row>
    <row r="2046" ht="12.75" customHeight="1">
      <c r="M2046" s="54"/>
    </row>
    <row r="2047" ht="12.75" customHeight="1">
      <c r="M2047" s="54"/>
    </row>
    <row r="2048" ht="12.75" customHeight="1">
      <c r="M2048" s="54"/>
    </row>
    <row r="2049" ht="12.75" customHeight="1">
      <c r="M2049" s="54"/>
    </row>
    <row r="2050" ht="12.75" customHeight="1">
      <c r="M2050" s="54"/>
    </row>
    <row r="2051" ht="12.75" customHeight="1">
      <c r="M2051" s="54"/>
    </row>
    <row r="2052" ht="12.75" customHeight="1">
      <c r="M2052" s="54"/>
    </row>
    <row r="2053" ht="12.75" customHeight="1">
      <c r="M2053" s="54"/>
    </row>
    <row r="2054" ht="12.75" customHeight="1">
      <c r="M2054" s="54"/>
    </row>
    <row r="2055" ht="12.75" customHeight="1">
      <c r="M2055" s="54"/>
    </row>
    <row r="2056" ht="12.75" customHeight="1">
      <c r="M2056" s="54"/>
    </row>
    <row r="2057" ht="12.75" customHeight="1">
      <c r="M2057" s="54"/>
    </row>
    <row r="2058" ht="12.75" customHeight="1">
      <c r="M2058" s="54"/>
    </row>
    <row r="2059" ht="12.75" customHeight="1">
      <c r="M2059" s="54"/>
    </row>
    <row r="2060" ht="12.75" customHeight="1">
      <c r="M2060" s="54"/>
    </row>
    <row r="2061" ht="12.75" customHeight="1">
      <c r="M2061" s="54"/>
    </row>
    <row r="2062" ht="12.75" customHeight="1">
      <c r="M2062" s="54"/>
    </row>
    <row r="2063" ht="12.75" customHeight="1">
      <c r="M2063" s="54"/>
    </row>
    <row r="2064" ht="12.75" customHeight="1">
      <c r="M2064" s="54"/>
    </row>
    <row r="2065" ht="12.75" customHeight="1">
      <c r="M2065" s="54"/>
    </row>
    <row r="2066" ht="12.75" customHeight="1">
      <c r="M2066" s="54"/>
    </row>
    <row r="2067" ht="12.75" customHeight="1">
      <c r="M2067" s="54"/>
    </row>
    <row r="2068" ht="12.75" customHeight="1">
      <c r="M2068" s="54"/>
    </row>
    <row r="2069" ht="12.75" customHeight="1">
      <c r="M2069" s="54"/>
    </row>
    <row r="2070" ht="12.75" customHeight="1">
      <c r="M2070" s="54"/>
    </row>
    <row r="2071" ht="12.75" customHeight="1">
      <c r="M2071" s="54"/>
    </row>
    <row r="2072" ht="12.75" customHeight="1">
      <c r="M2072" s="54"/>
    </row>
    <row r="2073" ht="12.75" customHeight="1">
      <c r="M2073" s="54"/>
    </row>
    <row r="2074" ht="12.75" customHeight="1">
      <c r="M2074" s="54"/>
    </row>
    <row r="2075" ht="12.75" customHeight="1">
      <c r="M2075" s="54"/>
    </row>
    <row r="2076" ht="12.75" customHeight="1">
      <c r="M2076" s="54"/>
    </row>
    <row r="2077" ht="12.75" customHeight="1">
      <c r="M2077" s="54"/>
    </row>
    <row r="2078" ht="12.75" customHeight="1">
      <c r="M2078" s="54"/>
    </row>
    <row r="2079" ht="12.75" customHeight="1">
      <c r="M2079" s="54"/>
    </row>
    <row r="2080" ht="12.75" customHeight="1">
      <c r="M2080" s="54"/>
    </row>
    <row r="2081" ht="12.75" customHeight="1">
      <c r="M2081" s="54"/>
    </row>
    <row r="2082" ht="12.75" customHeight="1">
      <c r="M2082" s="54"/>
    </row>
    <row r="2083" ht="12.75" customHeight="1">
      <c r="M2083" s="54"/>
    </row>
    <row r="2084" ht="12.75" customHeight="1">
      <c r="M2084" s="54"/>
    </row>
    <row r="2085" ht="12.75" customHeight="1">
      <c r="M2085" s="54"/>
    </row>
    <row r="2086" ht="12.75" customHeight="1">
      <c r="M2086" s="54"/>
    </row>
    <row r="2087" ht="12.75" customHeight="1">
      <c r="M2087" s="54"/>
    </row>
    <row r="2088" ht="12.75" customHeight="1">
      <c r="M2088" s="54"/>
    </row>
    <row r="2089" ht="12.75" customHeight="1">
      <c r="M2089" s="54"/>
    </row>
    <row r="2090" ht="12.75" customHeight="1">
      <c r="M2090" s="54"/>
    </row>
    <row r="2091" ht="12.75" customHeight="1">
      <c r="M2091" s="54"/>
    </row>
    <row r="2092" ht="12.75" customHeight="1">
      <c r="M2092" s="54"/>
    </row>
    <row r="2093" ht="12.75" customHeight="1">
      <c r="M2093" s="54"/>
    </row>
    <row r="2094" ht="12.75" customHeight="1">
      <c r="M2094" s="54"/>
    </row>
    <row r="2095" ht="12.75" customHeight="1">
      <c r="M2095" s="54"/>
    </row>
    <row r="2096" ht="12.75" customHeight="1">
      <c r="M2096" s="54"/>
    </row>
    <row r="2097" ht="12.75" customHeight="1">
      <c r="M2097" s="54"/>
    </row>
    <row r="2098" ht="12.75" customHeight="1">
      <c r="M2098" s="54"/>
    </row>
    <row r="2099" ht="12.75" customHeight="1">
      <c r="M2099" s="54"/>
    </row>
    <row r="2100" ht="12.75" customHeight="1">
      <c r="M2100" s="54"/>
    </row>
    <row r="2101" ht="12.75" customHeight="1">
      <c r="M2101" s="54"/>
    </row>
    <row r="2102" ht="12.75" customHeight="1">
      <c r="M2102" s="54"/>
    </row>
    <row r="2103" ht="12.75" customHeight="1">
      <c r="M2103" s="54"/>
    </row>
    <row r="2104" ht="12.75" customHeight="1">
      <c r="M2104" s="54"/>
    </row>
    <row r="2105" ht="12.75" customHeight="1">
      <c r="M2105" s="54"/>
    </row>
    <row r="2106" ht="12.75" customHeight="1">
      <c r="M2106" s="54"/>
    </row>
    <row r="2107" ht="12.75" customHeight="1">
      <c r="M2107" s="54"/>
    </row>
    <row r="2108" ht="12.75" customHeight="1">
      <c r="M2108" s="54"/>
    </row>
    <row r="2109" ht="12.75" customHeight="1">
      <c r="M2109" s="54"/>
    </row>
    <row r="2110" ht="12.75" customHeight="1">
      <c r="M2110" s="54"/>
    </row>
    <row r="2111" ht="12.75" customHeight="1">
      <c r="M2111" s="54"/>
    </row>
    <row r="2112" ht="12.75" customHeight="1">
      <c r="M2112" s="54"/>
    </row>
    <row r="2113" ht="12.75" customHeight="1">
      <c r="M2113" s="54"/>
    </row>
    <row r="2114" ht="12.75" customHeight="1">
      <c r="M2114" s="54"/>
    </row>
    <row r="2115" ht="12.75" customHeight="1">
      <c r="M2115" s="54"/>
    </row>
    <row r="2116" ht="12.75" customHeight="1">
      <c r="M2116" s="54"/>
    </row>
    <row r="2117" ht="12.75" customHeight="1">
      <c r="M2117" s="54"/>
    </row>
    <row r="2118" ht="12.75" customHeight="1">
      <c r="M2118" s="54"/>
    </row>
    <row r="2119" ht="12.75" customHeight="1">
      <c r="M2119" s="54"/>
    </row>
    <row r="2120" ht="12.75" customHeight="1">
      <c r="M2120" s="54"/>
    </row>
    <row r="2121" ht="12.75" customHeight="1">
      <c r="M2121" s="54"/>
    </row>
    <row r="2122" ht="12.75" customHeight="1">
      <c r="M2122" s="54"/>
    </row>
    <row r="2123" ht="12.75" customHeight="1">
      <c r="M2123" s="54"/>
    </row>
    <row r="2124" ht="12.75" customHeight="1">
      <c r="M2124" s="54"/>
    </row>
    <row r="2125" ht="12.75" customHeight="1">
      <c r="M2125" s="54"/>
    </row>
    <row r="2126" ht="12.75" customHeight="1">
      <c r="M2126" s="54"/>
    </row>
    <row r="2127" ht="12.75" customHeight="1">
      <c r="M2127" s="54"/>
    </row>
    <row r="2128" ht="12.75" customHeight="1">
      <c r="M2128" s="54"/>
    </row>
    <row r="2129" ht="12.75" customHeight="1">
      <c r="M2129" s="54"/>
    </row>
    <row r="2130" ht="12.75" customHeight="1">
      <c r="M2130" s="54"/>
    </row>
    <row r="2131" ht="12.75" customHeight="1">
      <c r="M2131" s="54"/>
    </row>
    <row r="2132" ht="12.75" customHeight="1">
      <c r="M2132" s="54"/>
    </row>
    <row r="2133" ht="12.75" customHeight="1">
      <c r="M2133" s="54"/>
    </row>
    <row r="2134" ht="12.75" customHeight="1">
      <c r="M2134" s="54"/>
    </row>
    <row r="2135" ht="12.75" customHeight="1">
      <c r="M2135" s="54"/>
    </row>
    <row r="2136" ht="12.75" customHeight="1">
      <c r="M2136" s="54"/>
    </row>
    <row r="2137" ht="12.75" customHeight="1">
      <c r="M2137" s="54"/>
    </row>
    <row r="2138" ht="12.75" customHeight="1">
      <c r="M2138" s="54"/>
    </row>
    <row r="2139" ht="12.75" customHeight="1">
      <c r="M2139" s="54"/>
    </row>
    <row r="2140" ht="12.75" customHeight="1">
      <c r="M2140" s="54"/>
    </row>
    <row r="2141" ht="12.75" customHeight="1">
      <c r="M2141" s="54"/>
    </row>
    <row r="2142" ht="12.75" customHeight="1">
      <c r="M2142" s="54"/>
    </row>
    <row r="2143" ht="12.75" customHeight="1">
      <c r="M2143" s="54"/>
    </row>
    <row r="2144" ht="12.75" customHeight="1">
      <c r="M2144" s="54"/>
    </row>
    <row r="2145" ht="12.75" customHeight="1">
      <c r="M2145" s="54"/>
    </row>
    <row r="2146" ht="12.75" customHeight="1">
      <c r="M2146" s="54"/>
    </row>
    <row r="2147" ht="12.75" customHeight="1">
      <c r="M2147" s="54"/>
    </row>
    <row r="2148" ht="12.75" customHeight="1">
      <c r="M2148" s="54"/>
    </row>
    <row r="2149" ht="12.75" customHeight="1">
      <c r="M2149" s="54"/>
    </row>
    <row r="2150" ht="12.75" customHeight="1">
      <c r="M2150" s="54"/>
    </row>
    <row r="2151" ht="12.75" customHeight="1">
      <c r="M2151" s="54"/>
    </row>
    <row r="2152" ht="12.75" customHeight="1">
      <c r="M2152" s="54"/>
    </row>
    <row r="2153" ht="12.75" customHeight="1">
      <c r="M2153" s="54"/>
    </row>
    <row r="2154" ht="12.75" customHeight="1">
      <c r="M2154" s="54"/>
    </row>
    <row r="2155" ht="12.75" customHeight="1">
      <c r="M2155" s="54"/>
    </row>
    <row r="2156" ht="12.75" customHeight="1">
      <c r="M2156" s="54"/>
    </row>
    <row r="2157" ht="12.75" customHeight="1">
      <c r="M2157" s="54"/>
    </row>
    <row r="2158" ht="12.75" customHeight="1">
      <c r="M2158" s="54"/>
    </row>
    <row r="2159" ht="12.75" customHeight="1">
      <c r="M2159" s="54"/>
    </row>
    <row r="2160" ht="12.75" customHeight="1">
      <c r="M2160" s="54"/>
    </row>
    <row r="2161" ht="12.75" customHeight="1">
      <c r="M2161" s="54"/>
    </row>
    <row r="2162" ht="12.75" customHeight="1">
      <c r="M2162" s="54"/>
    </row>
    <row r="2163" ht="12.75" customHeight="1">
      <c r="M2163" s="54"/>
    </row>
    <row r="2164" ht="12.75" customHeight="1">
      <c r="M2164" s="54"/>
    </row>
    <row r="2165" ht="12.75" customHeight="1">
      <c r="M2165" s="54"/>
    </row>
    <row r="2166" ht="12.75" customHeight="1">
      <c r="M2166" s="54"/>
    </row>
    <row r="2167" ht="12.75" customHeight="1">
      <c r="M2167" s="54"/>
    </row>
    <row r="2168" ht="12.75" customHeight="1">
      <c r="M2168" s="54"/>
    </row>
    <row r="2169" ht="12.75" customHeight="1">
      <c r="M2169" s="54"/>
    </row>
    <row r="2170" ht="12.75" customHeight="1">
      <c r="M2170" s="54"/>
    </row>
    <row r="2171" ht="12.75" customHeight="1">
      <c r="M2171" s="54"/>
    </row>
    <row r="2172" ht="12.75" customHeight="1">
      <c r="M2172" s="54"/>
    </row>
    <row r="2173" ht="12.75" customHeight="1">
      <c r="M2173" s="54"/>
    </row>
    <row r="2174" ht="12.75" customHeight="1">
      <c r="M2174" s="54"/>
    </row>
    <row r="2175" ht="12.75" customHeight="1">
      <c r="M2175" s="54"/>
    </row>
    <row r="2176" ht="12.75" customHeight="1">
      <c r="M2176" s="54"/>
    </row>
    <row r="2177" ht="12.75" customHeight="1">
      <c r="M2177" s="54"/>
    </row>
    <row r="2178" ht="12.75" customHeight="1">
      <c r="M2178" s="54"/>
    </row>
    <row r="2179" ht="12.75" customHeight="1">
      <c r="M2179" s="54"/>
    </row>
    <row r="2180" ht="12.75" customHeight="1">
      <c r="M2180" s="54"/>
    </row>
    <row r="2181" ht="12.75" customHeight="1">
      <c r="M2181" s="54"/>
    </row>
    <row r="2182" ht="12.75" customHeight="1">
      <c r="M2182" s="54"/>
    </row>
    <row r="2183" ht="12.75" customHeight="1">
      <c r="M2183" s="54"/>
    </row>
    <row r="2184" ht="12.75" customHeight="1">
      <c r="M2184" s="54"/>
    </row>
    <row r="2185" ht="12.75" customHeight="1">
      <c r="M2185" s="54"/>
    </row>
    <row r="2186" ht="12.75" customHeight="1">
      <c r="M2186" s="54"/>
    </row>
    <row r="2187" ht="12.75" customHeight="1">
      <c r="M2187" s="54"/>
    </row>
    <row r="2188" ht="12.75" customHeight="1">
      <c r="M2188" s="54"/>
    </row>
    <row r="2189" ht="12.75" customHeight="1">
      <c r="M2189" s="54"/>
    </row>
    <row r="2190" ht="12.75" customHeight="1">
      <c r="M2190" s="54"/>
    </row>
    <row r="2191" ht="12.75" customHeight="1">
      <c r="M2191" s="54"/>
    </row>
    <row r="2192" ht="12.75" customHeight="1">
      <c r="M2192" s="54"/>
    </row>
    <row r="2193" ht="12.75" customHeight="1">
      <c r="M2193" s="54"/>
    </row>
    <row r="2194" ht="12.75" customHeight="1">
      <c r="M2194" s="54"/>
    </row>
    <row r="2195" ht="12.75" customHeight="1">
      <c r="M2195" s="54"/>
    </row>
    <row r="2196" ht="12.75" customHeight="1">
      <c r="M2196" s="54"/>
    </row>
    <row r="2197" ht="12.75" customHeight="1">
      <c r="M2197" s="54"/>
    </row>
    <row r="2198" ht="12.75" customHeight="1">
      <c r="M2198" s="54"/>
    </row>
    <row r="2199" ht="12.75" customHeight="1">
      <c r="M2199" s="54"/>
    </row>
    <row r="2200" ht="12.75" customHeight="1">
      <c r="M2200" s="54"/>
    </row>
    <row r="2201" ht="12.75" customHeight="1">
      <c r="M2201" s="54"/>
    </row>
    <row r="2202" ht="12.75" customHeight="1">
      <c r="M2202" s="54"/>
    </row>
    <row r="2203" ht="12.75" customHeight="1">
      <c r="M2203" s="54"/>
    </row>
    <row r="2204" ht="12.75" customHeight="1">
      <c r="M2204" s="54"/>
    </row>
    <row r="2205" ht="12.75" customHeight="1">
      <c r="M2205" s="54"/>
    </row>
    <row r="2206" ht="12.75" customHeight="1">
      <c r="M2206" s="54"/>
    </row>
    <row r="2207" ht="12.75" customHeight="1">
      <c r="M2207" s="54"/>
    </row>
    <row r="2208" ht="12.75" customHeight="1">
      <c r="M2208" s="54"/>
    </row>
    <row r="2209" ht="12.75" customHeight="1">
      <c r="M2209" s="54"/>
    </row>
    <row r="2210" ht="12.75" customHeight="1">
      <c r="M2210" s="54"/>
    </row>
    <row r="2211" ht="12.75" customHeight="1">
      <c r="M2211" s="54"/>
    </row>
    <row r="2212" ht="12.75" customHeight="1">
      <c r="M2212" s="54"/>
    </row>
    <row r="2213" ht="12.75" customHeight="1">
      <c r="M2213" s="54"/>
    </row>
    <row r="2214" ht="12.75" customHeight="1">
      <c r="M2214" s="54"/>
    </row>
    <row r="2215" ht="12.75" customHeight="1">
      <c r="M2215" s="54"/>
    </row>
    <row r="2216" ht="12.75" customHeight="1">
      <c r="M2216" s="54"/>
    </row>
    <row r="2217" ht="12.75" customHeight="1">
      <c r="M2217" s="54"/>
    </row>
    <row r="2218" ht="12.75" customHeight="1">
      <c r="M2218" s="54"/>
    </row>
    <row r="2219" ht="12.75" customHeight="1">
      <c r="M2219" s="54"/>
    </row>
    <row r="2220" ht="12.75" customHeight="1">
      <c r="M2220" s="54"/>
    </row>
    <row r="2221" ht="12.75" customHeight="1">
      <c r="M2221" s="54"/>
    </row>
    <row r="2222" ht="12.75" customHeight="1">
      <c r="M2222" s="54"/>
    </row>
    <row r="2223" ht="12.75" customHeight="1">
      <c r="M2223" s="54"/>
    </row>
    <row r="2224" ht="12.75" customHeight="1">
      <c r="M2224" s="54"/>
    </row>
    <row r="2225" ht="12.75" customHeight="1">
      <c r="M2225" s="54"/>
    </row>
    <row r="2226" ht="12.75" customHeight="1">
      <c r="M2226" s="54"/>
    </row>
    <row r="2227" ht="12.75" customHeight="1">
      <c r="M2227" s="54"/>
    </row>
    <row r="2228" ht="12.75" customHeight="1">
      <c r="M2228" s="54"/>
    </row>
    <row r="2229" ht="12.75" customHeight="1">
      <c r="M2229" s="54"/>
    </row>
    <row r="2230" ht="12.75" customHeight="1">
      <c r="M2230" s="54"/>
    </row>
    <row r="2231" ht="12.75" customHeight="1">
      <c r="M2231" s="54"/>
    </row>
    <row r="2232" ht="12.75" customHeight="1">
      <c r="M2232" s="54"/>
    </row>
    <row r="2233" ht="12.75" customHeight="1">
      <c r="M2233" s="54"/>
    </row>
    <row r="2234" ht="12.75" customHeight="1">
      <c r="M2234" s="54"/>
    </row>
    <row r="2235" ht="12.75" customHeight="1">
      <c r="M2235" s="54"/>
    </row>
    <row r="2236" ht="12.75" customHeight="1">
      <c r="M2236" s="54"/>
    </row>
    <row r="2237" ht="12.75" customHeight="1">
      <c r="M2237" s="54"/>
    </row>
    <row r="2238" ht="12.75" customHeight="1">
      <c r="M2238" s="54"/>
    </row>
    <row r="2239" ht="12.75" customHeight="1">
      <c r="M2239" s="54"/>
    </row>
    <row r="2240" ht="12.75" customHeight="1">
      <c r="M2240" s="54"/>
    </row>
    <row r="2241" ht="12.75" customHeight="1">
      <c r="M2241" s="54"/>
    </row>
    <row r="2242" ht="12.75" customHeight="1">
      <c r="M2242" s="54"/>
    </row>
    <row r="2243" ht="12.75" customHeight="1">
      <c r="M2243" s="54"/>
    </row>
    <row r="2244" ht="12.75" customHeight="1">
      <c r="M2244" s="54"/>
    </row>
    <row r="2245" ht="12.75" customHeight="1">
      <c r="M2245" s="54"/>
    </row>
    <row r="2246" ht="12.75" customHeight="1">
      <c r="M2246" s="54"/>
    </row>
    <row r="2247" ht="12.75" customHeight="1">
      <c r="M2247" s="54"/>
    </row>
    <row r="2248" ht="12.75" customHeight="1">
      <c r="M2248" s="54"/>
    </row>
    <row r="2249" ht="12.75" customHeight="1">
      <c r="M2249" s="54"/>
    </row>
    <row r="2250" ht="12.75" customHeight="1">
      <c r="M2250" s="54"/>
    </row>
    <row r="2251" ht="12.75" customHeight="1">
      <c r="M2251" s="54"/>
    </row>
    <row r="2252" ht="12.75" customHeight="1">
      <c r="M2252" s="54"/>
    </row>
    <row r="2253" ht="12.75" customHeight="1">
      <c r="M2253" s="54"/>
    </row>
    <row r="2254" ht="12.75" customHeight="1">
      <c r="M2254" s="54"/>
    </row>
    <row r="2255" ht="12.75" customHeight="1">
      <c r="M2255" s="54"/>
    </row>
    <row r="2256" ht="12.75" customHeight="1">
      <c r="M2256" s="54"/>
    </row>
    <row r="2257" ht="12.75" customHeight="1">
      <c r="M2257" s="54"/>
    </row>
    <row r="2258" ht="12.75" customHeight="1">
      <c r="M2258" s="54"/>
    </row>
    <row r="2259" ht="12.75" customHeight="1">
      <c r="M2259" s="54"/>
    </row>
    <row r="2260" ht="12.75" customHeight="1">
      <c r="M2260" s="54"/>
    </row>
    <row r="2261" ht="12.75" customHeight="1">
      <c r="M2261" s="54"/>
    </row>
    <row r="2262" ht="12.75" customHeight="1">
      <c r="M2262" s="54"/>
    </row>
    <row r="2263" ht="12.75" customHeight="1">
      <c r="M2263" s="54"/>
    </row>
    <row r="2264" ht="12.75" customHeight="1">
      <c r="M2264" s="54"/>
    </row>
    <row r="2265" ht="12.75" customHeight="1">
      <c r="M2265" s="54"/>
    </row>
    <row r="2266" ht="12.75" customHeight="1">
      <c r="M2266" s="54"/>
    </row>
    <row r="2267" ht="12.75" customHeight="1">
      <c r="M2267" s="54"/>
    </row>
    <row r="2268" ht="12.75" customHeight="1">
      <c r="M2268" s="54"/>
    </row>
    <row r="2269" ht="12.75" customHeight="1">
      <c r="M2269" s="54"/>
    </row>
    <row r="2270" ht="12.75" customHeight="1">
      <c r="M2270" s="54"/>
    </row>
    <row r="2271" ht="12.75" customHeight="1">
      <c r="M2271" s="54"/>
    </row>
    <row r="2272" ht="12.75" customHeight="1">
      <c r="M2272" s="54"/>
    </row>
    <row r="2273" ht="12.75" customHeight="1">
      <c r="M2273" s="54"/>
    </row>
    <row r="2274" ht="12.75" customHeight="1">
      <c r="M2274" s="54"/>
    </row>
    <row r="2275" ht="12.75" customHeight="1">
      <c r="M2275" s="54"/>
    </row>
    <row r="2276" ht="12.75" customHeight="1">
      <c r="M2276" s="54"/>
    </row>
    <row r="2277" ht="12.75" customHeight="1">
      <c r="M2277" s="54"/>
    </row>
    <row r="2278" ht="12.75" customHeight="1">
      <c r="M2278" s="54"/>
    </row>
    <row r="2279" ht="12.75" customHeight="1">
      <c r="M2279" s="54"/>
    </row>
    <row r="2280" ht="12.75" customHeight="1">
      <c r="M2280" s="54"/>
    </row>
    <row r="2281" ht="12.75" customHeight="1">
      <c r="M2281" s="54"/>
    </row>
    <row r="2282" ht="12.75" customHeight="1">
      <c r="M2282" s="54"/>
    </row>
    <row r="2283" ht="12.75" customHeight="1">
      <c r="M2283" s="54"/>
    </row>
    <row r="2284" ht="12.75" customHeight="1">
      <c r="M2284" s="54"/>
    </row>
    <row r="2285" ht="12.75" customHeight="1">
      <c r="M2285" s="54"/>
    </row>
    <row r="2286" ht="12.75" customHeight="1">
      <c r="M2286" s="54"/>
    </row>
    <row r="2287" ht="12.75" customHeight="1">
      <c r="M2287" s="54"/>
    </row>
    <row r="2288" ht="12.75" customHeight="1">
      <c r="M2288" s="54"/>
    </row>
    <row r="2289" ht="12.75" customHeight="1">
      <c r="M2289" s="54"/>
    </row>
    <row r="2290" ht="12.75" customHeight="1">
      <c r="M2290" s="54"/>
    </row>
    <row r="2291" ht="12.75" customHeight="1">
      <c r="M2291" s="54"/>
    </row>
    <row r="2292" ht="12.75" customHeight="1">
      <c r="M2292" s="54"/>
    </row>
    <row r="2293" ht="12.75" customHeight="1">
      <c r="M2293" s="54"/>
    </row>
    <row r="2294" ht="12.75" customHeight="1">
      <c r="M2294" s="54"/>
    </row>
    <row r="2295" ht="12.75" customHeight="1">
      <c r="M2295" s="54"/>
    </row>
    <row r="2296" ht="12.75" customHeight="1">
      <c r="M2296" s="54"/>
    </row>
    <row r="2297" ht="12.75" customHeight="1">
      <c r="M2297" s="54"/>
    </row>
    <row r="2298" ht="12.75" customHeight="1">
      <c r="M2298" s="54"/>
    </row>
    <row r="2299" ht="12.75" customHeight="1">
      <c r="M2299" s="54"/>
    </row>
    <row r="2300" ht="12.75" customHeight="1">
      <c r="M2300" s="54"/>
    </row>
    <row r="2301" ht="12.75" customHeight="1">
      <c r="M2301" s="54"/>
    </row>
    <row r="2302" ht="12.75" customHeight="1">
      <c r="M2302" s="54"/>
    </row>
    <row r="2303" ht="12.75" customHeight="1">
      <c r="M2303" s="54"/>
    </row>
    <row r="2304" ht="12.75" customHeight="1">
      <c r="M2304" s="54"/>
    </row>
    <row r="2305" ht="12.75" customHeight="1">
      <c r="M2305" s="54"/>
    </row>
    <row r="2306" ht="12.75" customHeight="1">
      <c r="M2306" s="54"/>
    </row>
    <row r="2307" ht="12.75" customHeight="1">
      <c r="M2307" s="54"/>
    </row>
    <row r="2308" ht="12.75" customHeight="1">
      <c r="M2308" s="54"/>
    </row>
    <row r="2309" ht="12.75" customHeight="1">
      <c r="M2309" s="54"/>
    </row>
    <row r="2310" ht="12.75" customHeight="1">
      <c r="M2310" s="54"/>
    </row>
    <row r="2311" ht="12.75" customHeight="1">
      <c r="M2311" s="54"/>
    </row>
    <row r="2312" ht="12.75" customHeight="1">
      <c r="M2312" s="54"/>
    </row>
    <row r="2313" ht="12.75" customHeight="1">
      <c r="M2313" s="54"/>
    </row>
    <row r="2314" ht="12.75" customHeight="1">
      <c r="M2314" s="54"/>
    </row>
    <row r="2315" ht="12.75" customHeight="1">
      <c r="M2315" s="54"/>
    </row>
    <row r="2316" ht="12.75" customHeight="1">
      <c r="M2316" s="54"/>
    </row>
    <row r="2317" ht="12.75" customHeight="1">
      <c r="M2317" s="54"/>
    </row>
    <row r="2318" ht="12.75" customHeight="1">
      <c r="M2318" s="54"/>
    </row>
    <row r="2319" ht="12.75" customHeight="1">
      <c r="M2319" s="54"/>
    </row>
    <row r="2320" ht="12.75" customHeight="1">
      <c r="M2320" s="54"/>
    </row>
    <row r="2321" ht="12.75" customHeight="1">
      <c r="M2321" s="54"/>
    </row>
    <row r="2322" ht="12.75" customHeight="1">
      <c r="M2322" s="54"/>
    </row>
    <row r="2323" ht="12.75" customHeight="1">
      <c r="M2323" s="54"/>
    </row>
    <row r="2324" ht="12.75" customHeight="1">
      <c r="M2324" s="54"/>
    </row>
    <row r="2325" ht="12.75" customHeight="1">
      <c r="M2325" s="54"/>
    </row>
    <row r="2326" ht="12.75" customHeight="1">
      <c r="M2326" s="54"/>
    </row>
    <row r="2327" ht="12.75" customHeight="1">
      <c r="M2327" s="54"/>
    </row>
    <row r="2328" ht="12.75" customHeight="1">
      <c r="M2328" s="54"/>
    </row>
    <row r="2329" ht="12.75" customHeight="1">
      <c r="M2329" s="54"/>
    </row>
    <row r="2330" ht="12.75" customHeight="1">
      <c r="M2330" s="54"/>
    </row>
    <row r="2331" ht="12.75" customHeight="1">
      <c r="M2331" s="54"/>
    </row>
    <row r="2332" ht="12.75" customHeight="1">
      <c r="M2332" s="54"/>
    </row>
  </sheetData>
  <sheetProtection/>
  <printOptions/>
  <pageMargins left="0" right="0" top="0.75" bottom="0.5" header="0.5" footer="0.25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215"/>
  <sheetViews>
    <sheetView tabSelected="1" zoomScalePageLayoutView="0" workbookViewId="0" topLeftCell="A127">
      <selection activeCell="A48" sqref="A48"/>
    </sheetView>
  </sheetViews>
  <sheetFormatPr defaultColWidth="20.7109375" defaultRowHeight="12" customHeight="1"/>
  <cols>
    <col min="1" max="1" width="27.8515625" style="10" customWidth="1"/>
    <col min="2" max="2" width="5.140625" style="29" customWidth="1"/>
    <col min="3" max="7" width="3.421875" style="10" customWidth="1"/>
    <col min="8" max="8" width="3.7109375" style="10" customWidth="1"/>
    <col min="9" max="14" width="3.421875" style="10" customWidth="1"/>
    <col min="15" max="15" width="3.7109375" style="10" customWidth="1"/>
    <col min="16" max="23" width="3.421875" style="10" customWidth="1"/>
    <col min="24" max="24" width="3.7109375" style="10" customWidth="1"/>
    <col min="25" max="31" width="3.421875" style="10" customWidth="1"/>
    <col min="32" max="32" width="3.7109375" style="10" customWidth="1"/>
    <col min="33" max="46" width="3.421875" style="10" customWidth="1"/>
    <col min="47" max="47" width="4.28125" style="10" customWidth="1"/>
    <col min="48" max="48" width="5.28125" style="10" customWidth="1"/>
    <col min="49" max="49" width="5.7109375" style="11" customWidth="1"/>
    <col min="50" max="87" width="5.7109375" style="10" customWidth="1"/>
    <col min="88" max="16384" width="20.7109375" style="10" customWidth="1"/>
  </cols>
  <sheetData>
    <row r="1" spans="1:49" s="8" customFormat="1" ht="69.75" customHeight="1">
      <c r="A1" s="37" t="s">
        <v>13</v>
      </c>
      <c r="B1" s="55" t="s">
        <v>115</v>
      </c>
      <c r="C1" s="38" t="s">
        <v>48</v>
      </c>
      <c r="D1" s="38" t="s">
        <v>49</v>
      </c>
      <c r="E1" s="38" t="s">
        <v>50</v>
      </c>
      <c r="F1" s="38" t="s">
        <v>82</v>
      </c>
      <c r="G1" s="38" t="s">
        <v>51</v>
      </c>
      <c r="H1" s="38" t="s">
        <v>52</v>
      </c>
      <c r="I1" s="38" t="s">
        <v>53</v>
      </c>
      <c r="J1" s="38" t="s">
        <v>54</v>
      </c>
      <c r="K1" s="38" t="s">
        <v>55</v>
      </c>
      <c r="L1" s="38" t="s">
        <v>56</v>
      </c>
      <c r="M1" s="38" t="s">
        <v>57</v>
      </c>
      <c r="N1" s="38" t="s">
        <v>58</v>
      </c>
      <c r="O1" s="39" t="s">
        <v>232</v>
      </c>
      <c r="P1" s="38" t="s">
        <v>59</v>
      </c>
      <c r="Q1" s="38" t="s">
        <v>60</v>
      </c>
      <c r="R1" s="38" t="s">
        <v>61</v>
      </c>
      <c r="S1" s="38" t="s">
        <v>62</v>
      </c>
      <c r="T1" s="38" t="s">
        <v>63</v>
      </c>
      <c r="U1" s="38" t="s">
        <v>64</v>
      </c>
      <c r="V1" s="38" t="s">
        <v>65</v>
      </c>
      <c r="W1" s="38" t="s">
        <v>66</v>
      </c>
      <c r="X1" s="38" t="s">
        <v>67</v>
      </c>
      <c r="Y1" s="38" t="s">
        <v>68</v>
      </c>
      <c r="Z1" s="38" t="s">
        <v>69</v>
      </c>
      <c r="AA1" s="38" t="s">
        <v>70</v>
      </c>
      <c r="AB1" s="38" t="s">
        <v>83</v>
      </c>
      <c r="AC1" s="38" t="s">
        <v>84</v>
      </c>
      <c r="AD1" s="38" t="s">
        <v>85</v>
      </c>
      <c r="AE1" s="38" t="s">
        <v>86</v>
      </c>
      <c r="AF1" s="38" t="s">
        <v>87</v>
      </c>
      <c r="AG1" s="38" t="s">
        <v>88</v>
      </c>
      <c r="AH1" s="38" t="s">
        <v>89</v>
      </c>
      <c r="AI1" s="38" t="s">
        <v>90</v>
      </c>
      <c r="AJ1" s="38" t="s">
        <v>71</v>
      </c>
      <c r="AK1" s="38" t="s">
        <v>72</v>
      </c>
      <c r="AL1" s="38" t="s">
        <v>73</v>
      </c>
      <c r="AM1" s="38" t="s">
        <v>74</v>
      </c>
      <c r="AN1" s="38" t="s">
        <v>75</v>
      </c>
      <c r="AO1" s="38" t="s">
        <v>76</v>
      </c>
      <c r="AP1" s="38" t="s">
        <v>77</v>
      </c>
      <c r="AQ1" s="38" t="s">
        <v>78</v>
      </c>
      <c r="AR1" s="38" t="s">
        <v>79</v>
      </c>
      <c r="AS1" s="38" t="s">
        <v>80</v>
      </c>
      <c r="AT1" s="38" t="s">
        <v>81</v>
      </c>
      <c r="AU1" s="38" t="s">
        <v>116</v>
      </c>
      <c r="AV1" s="39" t="s">
        <v>117</v>
      </c>
      <c r="AW1" s="26"/>
    </row>
    <row r="2" spans="1:49" s="9" customFormat="1" ht="12" customHeight="1">
      <c r="A2" s="40" t="s">
        <v>14</v>
      </c>
      <c r="B2" s="30" t="s">
        <v>118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4"/>
      <c r="AN2" s="1"/>
      <c r="AO2" s="1"/>
      <c r="AP2" s="1"/>
      <c r="AQ2" s="1"/>
      <c r="AR2" s="1"/>
      <c r="AS2" s="1"/>
      <c r="AT2" s="1"/>
      <c r="AU2" s="1"/>
      <c r="AV2" s="14"/>
      <c r="AW2" s="27"/>
    </row>
    <row r="3" spans="1:49" s="9" customFormat="1" ht="12" customHeight="1" thickBot="1">
      <c r="A3" s="41" t="s">
        <v>16</v>
      </c>
      <c r="B3" s="31" t="s">
        <v>118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205</v>
      </c>
      <c r="K3" s="2" t="s">
        <v>34</v>
      </c>
      <c r="L3" s="2" t="s">
        <v>35</v>
      </c>
      <c r="M3" s="2" t="s">
        <v>36</v>
      </c>
      <c r="N3" s="2" t="s">
        <v>37</v>
      </c>
      <c r="O3" s="15" t="s">
        <v>38</v>
      </c>
      <c r="P3" s="2" t="s">
        <v>39</v>
      </c>
      <c r="Q3" s="2" t="s">
        <v>40</v>
      </c>
      <c r="R3" s="2" t="s">
        <v>41</v>
      </c>
      <c r="S3" s="2" t="s">
        <v>206</v>
      </c>
      <c r="T3" s="2" t="s">
        <v>207</v>
      </c>
      <c r="U3" s="2" t="s">
        <v>208</v>
      </c>
      <c r="V3" s="2" t="s">
        <v>209</v>
      </c>
      <c r="W3" s="2" t="s">
        <v>210</v>
      </c>
      <c r="X3" s="2" t="s">
        <v>211</v>
      </c>
      <c r="Y3" s="2" t="s">
        <v>212</v>
      </c>
      <c r="Z3" s="2" t="s">
        <v>213</v>
      </c>
      <c r="AA3" s="2" t="s">
        <v>214</v>
      </c>
      <c r="AB3" s="15" t="s">
        <v>215</v>
      </c>
      <c r="AC3" s="2" t="s">
        <v>216</v>
      </c>
      <c r="AD3" s="2" t="s">
        <v>217</v>
      </c>
      <c r="AE3" s="2" t="s">
        <v>218</v>
      </c>
      <c r="AF3" s="2" t="s">
        <v>219</v>
      </c>
      <c r="AG3" s="2" t="s">
        <v>220</v>
      </c>
      <c r="AH3" s="2" t="s">
        <v>221</v>
      </c>
      <c r="AI3" s="2" t="s">
        <v>222</v>
      </c>
      <c r="AJ3" s="2" t="s">
        <v>223</v>
      </c>
      <c r="AK3" s="2" t="s">
        <v>42</v>
      </c>
      <c r="AL3" s="2" t="s">
        <v>224</v>
      </c>
      <c r="AM3" s="2" t="s">
        <v>225</v>
      </c>
      <c r="AN3" s="15" t="s">
        <v>43</v>
      </c>
      <c r="AO3" s="2" t="s">
        <v>44</v>
      </c>
      <c r="AP3" s="2" t="s">
        <v>226</v>
      </c>
      <c r="AQ3" s="2" t="s">
        <v>227</v>
      </c>
      <c r="AR3" s="2" t="s">
        <v>45</v>
      </c>
      <c r="AS3" s="2" t="s">
        <v>46</v>
      </c>
      <c r="AT3" s="2" t="s">
        <v>47</v>
      </c>
      <c r="AU3" s="2"/>
      <c r="AV3" s="15"/>
      <c r="AW3" s="27"/>
    </row>
    <row r="4" spans="1:48" ht="12" customHeight="1">
      <c r="A4" s="3" t="s">
        <v>119</v>
      </c>
      <c r="B4" s="32">
        <v>186</v>
      </c>
      <c r="C4" s="3">
        <v>2</v>
      </c>
      <c r="D4" s="3">
        <v>0</v>
      </c>
      <c r="E4" s="3">
        <v>8</v>
      </c>
      <c r="F4" s="3">
        <v>0</v>
      </c>
      <c r="G4" s="3">
        <v>5</v>
      </c>
      <c r="H4" s="3">
        <v>5</v>
      </c>
      <c r="I4" s="3">
        <v>0</v>
      </c>
      <c r="J4" s="3">
        <v>2</v>
      </c>
      <c r="K4" s="3">
        <v>2</v>
      </c>
      <c r="L4" s="3">
        <v>1</v>
      </c>
      <c r="M4" s="3">
        <v>8</v>
      </c>
      <c r="N4" s="3">
        <v>0</v>
      </c>
      <c r="O4" s="16">
        <v>8</v>
      </c>
      <c r="P4" s="3">
        <v>6</v>
      </c>
      <c r="Q4" s="3">
        <v>2</v>
      </c>
      <c r="R4" s="3">
        <v>1</v>
      </c>
      <c r="S4" s="3">
        <v>0</v>
      </c>
      <c r="T4" s="3">
        <v>2</v>
      </c>
      <c r="U4" s="3">
        <v>12</v>
      </c>
      <c r="V4" s="3">
        <v>2</v>
      </c>
      <c r="W4" s="3">
        <v>4</v>
      </c>
      <c r="X4" s="3">
        <v>7</v>
      </c>
      <c r="Y4" s="3">
        <v>1</v>
      </c>
      <c r="Z4" s="3">
        <v>1</v>
      </c>
      <c r="AA4" s="16">
        <v>2</v>
      </c>
      <c r="AB4" s="3">
        <v>1</v>
      </c>
      <c r="AC4" s="3">
        <v>8</v>
      </c>
      <c r="AD4" s="3">
        <v>0</v>
      </c>
      <c r="AE4" s="3">
        <v>1</v>
      </c>
      <c r="AF4" s="3">
        <v>7</v>
      </c>
      <c r="AG4" s="3">
        <v>4</v>
      </c>
      <c r="AH4" s="3">
        <v>3</v>
      </c>
      <c r="AI4" s="3">
        <v>0</v>
      </c>
      <c r="AJ4" s="3">
        <v>2</v>
      </c>
      <c r="AK4" s="3">
        <v>9</v>
      </c>
      <c r="AL4" s="3">
        <v>0</v>
      </c>
      <c r="AM4" s="16">
        <v>2</v>
      </c>
      <c r="AN4" s="3">
        <v>4</v>
      </c>
      <c r="AO4" s="3">
        <v>3</v>
      </c>
      <c r="AP4" s="3">
        <v>2</v>
      </c>
      <c r="AQ4" s="3">
        <v>4</v>
      </c>
      <c r="AR4" s="3">
        <v>10</v>
      </c>
      <c r="AS4" s="3">
        <v>4</v>
      </c>
      <c r="AT4" s="3">
        <v>0</v>
      </c>
      <c r="AU4" s="3">
        <v>41</v>
      </c>
      <c r="AV4" s="16">
        <v>0</v>
      </c>
    </row>
    <row r="5" spans="1:49" ht="12" customHeight="1">
      <c r="A5" s="42" t="s">
        <v>121</v>
      </c>
      <c r="B5" s="33">
        <f aca="true" t="shared" si="0" ref="B5:AV5">SUM(B4)</f>
        <v>186</v>
      </c>
      <c r="C5" s="7">
        <f t="shared" si="0"/>
        <v>2</v>
      </c>
      <c r="D5" s="7">
        <f t="shared" si="0"/>
        <v>0</v>
      </c>
      <c r="E5" s="7">
        <f t="shared" si="0"/>
        <v>8</v>
      </c>
      <c r="F5" s="7">
        <f t="shared" si="0"/>
        <v>0</v>
      </c>
      <c r="G5" s="7">
        <f t="shared" si="0"/>
        <v>5</v>
      </c>
      <c r="H5" s="7">
        <f t="shared" si="0"/>
        <v>5</v>
      </c>
      <c r="I5" s="7">
        <f t="shared" si="0"/>
        <v>0</v>
      </c>
      <c r="J5" s="7">
        <f t="shared" si="0"/>
        <v>2</v>
      </c>
      <c r="K5" s="7">
        <f t="shared" si="0"/>
        <v>2</v>
      </c>
      <c r="L5" s="7">
        <f t="shared" si="0"/>
        <v>1</v>
      </c>
      <c r="M5" s="7">
        <f t="shared" si="0"/>
        <v>8</v>
      </c>
      <c r="N5" s="7">
        <f t="shared" si="0"/>
        <v>0</v>
      </c>
      <c r="O5" s="19">
        <f t="shared" si="0"/>
        <v>8</v>
      </c>
      <c r="P5" s="7">
        <f t="shared" si="0"/>
        <v>6</v>
      </c>
      <c r="Q5" s="7">
        <f t="shared" si="0"/>
        <v>2</v>
      </c>
      <c r="R5" s="7">
        <f t="shared" si="0"/>
        <v>1</v>
      </c>
      <c r="S5" s="7">
        <f t="shared" si="0"/>
        <v>0</v>
      </c>
      <c r="T5" s="7">
        <f t="shared" si="0"/>
        <v>2</v>
      </c>
      <c r="U5" s="7">
        <f t="shared" si="0"/>
        <v>12</v>
      </c>
      <c r="V5" s="7">
        <f t="shared" si="0"/>
        <v>2</v>
      </c>
      <c r="W5" s="7">
        <f t="shared" si="0"/>
        <v>4</v>
      </c>
      <c r="X5" s="7">
        <f t="shared" si="0"/>
        <v>7</v>
      </c>
      <c r="Y5" s="7">
        <f t="shared" si="0"/>
        <v>1</v>
      </c>
      <c r="Z5" s="7">
        <f t="shared" si="0"/>
        <v>1</v>
      </c>
      <c r="AA5" s="19">
        <f t="shared" si="0"/>
        <v>2</v>
      </c>
      <c r="AB5" s="7">
        <f t="shared" si="0"/>
        <v>1</v>
      </c>
      <c r="AC5" s="7">
        <f t="shared" si="0"/>
        <v>8</v>
      </c>
      <c r="AD5" s="7">
        <f t="shared" si="0"/>
        <v>0</v>
      </c>
      <c r="AE5" s="7">
        <f t="shared" si="0"/>
        <v>1</v>
      </c>
      <c r="AF5" s="7">
        <f t="shared" si="0"/>
        <v>7</v>
      </c>
      <c r="AG5" s="7">
        <f t="shared" si="0"/>
        <v>4</v>
      </c>
      <c r="AH5" s="7">
        <f t="shared" si="0"/>
        <v>3</v>
      </c>
      <c r="AI5" s="7">
        <f t="shared" si="0"/>
        <v>0</v>
      </c>
      <c r="AJ5" s="7">
        <f t="shared" si="0"/>
        <v>2</v>
      </c>
      <c r="AK5" s="7">
        <f t="shared" si="0"/>
        <v>9</v>
      </c>
      <c r="AL5" s="7">
        <f t="shared" si="0"/>
        <v>0</v>
      </c>
      <c r="AM5" s="19">
        <f t="shared" si="0"/>
        <v>2</v>
      </c>
      <c r="AN5" s="7">
        <f t="shared" si="0"/>
        <v>4</v>
      </c>
      <c r="AO5" s="7">
        <f t="shared" si="0"/>
        <v>3</v>
      </c>
      <c r="AP5" s="7">
        <f t="shared" si="0"/>
        <v>2</v>
      </c>
      <c r="AQ5" s="7">
        <f t="shared" si="0"/>
        <v>4</v>
      </c>
      <c r="AR5" s="7">
        <f t="shared" si="0"/>
        <v>10</v>
      </c>
      <c r="AS5" s="7">
        <f t="shared" si="0"/>
        <v>4</v>
      </c>
      <c r="AT5" s="7">
        <f t="shared" si="0"/>
        <v>0</v>
      </c>
      <c r="AU5" s="7">
        <f t="shared" si="0"/>
        <v>41</v>
      </c>
      <c r="AV5" s="19">
        <f t="shared" si="0"/>
        <v>0</v>
      </c>
      <c r="AW5" s="11">
        <f>SUM(C5:AV5)</f>
        <v>186</v>
      </c>
    </row>
    <row r="6" spans="1:48" ht="12" customHeight="1">
      <c r="A6" s="5" t="s">
        <v>101</v>
      </c>
      <c r="B6" s="34">
        <v>372</v>
      </c>
      <c r="C6" s="5">
        <v>1</v>
      </c>
      <c r="D6" s="5">
        <v>0</v>
      </c>
      <c r="E6" s="5">
        <v>11</v>
      </c>
      <c r="F6" s="5">
        <v>0</v>
      </c>
      <c r="G6" s="5">
        <v>7</v>
      </c>
      <c r="H6" s="5">
        <v>20</v>
      </c>
      <c r="I6" s="5">
        <v>1</v>
      </c>
      <c r="J6" s="5">
        <v>2</v>
      </c>
      <c r="K6" s="5">
        <v>1</v>
      </c>
      <c r="L6" s="5">
        <v>1</v>
      </c>
      <c r="M6" s="5">
        <v>12</v>
      </c>
      <c r="N6" s="5">
        <v>1</v>
      </c>
      <c r="O6" s="18">
        <v>14</v>
      </c>
      <c r="P6" s="5">
        <v>16</v>
      </c>
      <c r="Q6" s="5">
        <v>0</v>
      </c>
      <c r="R6" s="5">
        <v>0</v>
      </c>
      <c r="S6" s="5">
        <v>2</v>
      </c>
      <c r="T6" s="5">
        <v>3</v>
      </c>
      <c r="U6" s="5">
        <v>13</v>
      </c>
      <c r="V6" s="5">
        <v>2</v>
      </c>
      <c r="W6" s="5">
        <v>5</v>
      </c>
      <c r="X6" s="5">
        <v>22</v>
      </c>
      <c r="Y6" s="5">
        <v>0</v>
      </c>
      <c r="Z6" s="5">
        <v>0</v>
      </c>
      <c r="AA6" s="18">
        <v>2</v>
      </c>
      <c r="AB6" s="5">
        <v>1</v>
      </c>
      <c r="AC6" s="5">
        <v>9</v>
      </c>
      <c r="AD6" s="5">
        <v>1</v>
      </c>
      <c r="AE6" s="5">
        <v>4</v>
      </c>
      <c r="AF6" s="5">
        <v>21</v>
      </c>
      <c r="AG6" s="5">
        <v>1</v>
      </c>
      <c r="AH6" s="5">
        <v>1</v>
      </c>
      <c r="AI6" s="5">
        <v>1</v>
      </c>
      <c r="AJ6" s="5">
        <v>3</v>
      </c>
      <c r="AK6" s="5">
        <v>12</v>
      </c>
      <c r="AL6" s="5">
        <v>0</v>
      </c>
      <c r="AM6" s="18">
        <v>6</v>
      </c>
      <c r="AN6" s="5">
        <v>22</v>
      </c>
      <c r="AO6" s="5">
        <v>1</v>
      </c>
      <c r="AP6" s="5">
        <v>4</v>
      </c>
      <c r="AQ6" s="5">
        <v>3</v>
      </c>
      <c r="AR6" s="5">
        <v>12</v>
      </c>
      <c r="AS6" s="5">
        <v>19</v>
      </c>
      <c r="AT6" s="5">
        <v>1</v>
      </c>
      <c r="AU6" s="5">
        <v>114</v>
      </c>
      <c r="AV6" s="18">
        <v>0</v>
      </c>
    </row>
    <row r="7" spans="1:48" ht="12" customHeight="1">
      <c r="A7" s="5" t="s">
        <v>102</v>
      </c>
      <c r="B7" s="34">
        <v>708</v>
      </c>
      <c r="C7" s="5">
        <v>9</v>
      </c>
      <c r="D7" s="5">
        <v>2</v>
      </c>
      <c r="E7" s="5">
        <v>20</v>
      </c>
      <c r="F7" s="5">
        <v>4</v>
      </c>
      <c r="G7" s="5">
        <v>17</v>
      </c>
      <c r="H7" s="5">
        <v>26</v>
      </c>
      <c r="I7" s="5">
        <v>0</v>
      </c>
      <c r="J7" s="5">
        <v>0</v>
      </c>
      <c r="K7" s="5">
        <v>3</v>
      </c>
      <c r="L7" s="5">
        <v>4</v>
      </c>
      <c r="M7" s="5">
        <v>21</v>
      </c>
      <c r="N7" s="5">
        <v>3</v>
      </c>
      <c r="O7" s="18">
        <v>37</v>
      </c>
      <c r="P7" s="5">
        <v>25</v>
      </c>
      <c r="Q7" s="5">
        <v>3</v>
      </c>
      <c r="R7" s="5">
        <v>3</v>
      </c>
      <c r="S7" s="5">
        <v>5</v>
      </c>
      <c r="T7" s="5">
        <v>2</v>
      </c>
      <c r="U7" s="5">
        <v>31</v>
      </c>
      <c r="V7" s="5">
        <v>5</v>
      </c>
      <c r="W7" s="5">
        <v>9</v>
      </c>
      <c r="X7" s="5">
        <v>29</v>
      </c>
      <c r="Y7" s="5">
        <v>2</v>
      </c>
      <c r="Z7" s="5">
        <v>0</v>
      </c>
      <c r="AA7" s="18">
        <v>4</v>
      </c>
      <c r="AB7" s="5">
        <v>1</v>
      </c>
      <c r="AC7" s="5">
        <v>27</v>
      </c>
      <c r="AD7" s="5">
        <v>1</v>
      </c>
      <c r="AE7" s="5">
        <v>6</v>
      </c>
      <c r="AF7" s="5">
        <v>29</v>
      </c>
      <c r="AG7" s="5">
        <v>2</v>
      </c>
      <c r="AH7" s="5">
        <v>0</v>
      </c>
      <c r="AI7" s="5">
        <v>6</v>
      </c>
      <c r="AJ7" s="5">
        <v>9</v>
      </c>
      <c r="AK7" s="5">
        <v>23</v>
      </c>
      <c r="AL7" s="5">
        <v>3</v>
      </c>
      <c r="AM7" s="18">
        <v>5</v>
      </c>
      <c r="AN7" s="5">
        <v>28</v>
      </c>
      <c r="AO7" s="5">
        <v>0</v>
      </c>
      <c r="AP7" s="5">
        <v>3</v>
      </c>
      <c r="AQ7" s="5">
        <v>3</v>
      </c>
      <c r="AR7" s="5">
        <v>34</v>
      </c>
      <c r="AS7" s="5">
        <v>24</v>
      </c>
      <c r="AT7" s="5">
        <v>0</v>
      </c>
      <c r="AU7" s="5">
        <v>240</v>
      </c>
      <c r="AV7" s="18">
        <v>0</v>
      </c>
    </row>
    <row r="8" spans="1:48" ht="12" customHeight="1">
      <c r="A8" s="5" t="s">
        <v>103</v>
      </c>
      <c r="B8" s="34">
        <v>240</v>
      </c>
      <c r="C8" s="5">
        <v>1</v>
      </c>
      <c r="D8" s="5">
        <v>0</v>
      </c>
      <c r="E8" s="5">
        <v>7</v>
      </c>
      <c r="F8" s="5">
        <v>0</v>
      </c>
      <c r="G8" s="5">
        <v>3</v>
      </c>
      <c r="H8" s="5">
        <v>10</v>
      </c>
      <c r="I8" s="5">
        <v>0</v>
      </c>
      <c r="J8" s="5">
        <v>1</v>
      </c>
      <c r="K8" s="5">
        <v>0</v>
      </c>
      <c r="L8" s="5">
        <v>0</v>
      </c>
      <c r="M8" s="5">
        <v>6</v>
      </c>
      <c r="N8" s="5">
        <v>0</v>
      </c>
      <c r="O8" s="18">
        <v>11</v>
      </c>
      <c r="P8" s="5">
        <v>6</v>
      </c>
      <c r="Q8" s="5">
        <v>0</v>
      </c>
      <c r="R8" s="5">
        <v>1</v>
      </c>
      <c r="S8" s="5">
        <v>0</v>
      </c>
      <c r="T8" s="5">
        <v>1</v>
      </c>
      <c r="U8" s="5">
        <v>8</v>
      </c>
      <c r="V8" s="5">
        <v>0</v>
      </c>
      <c r="W8" s="5">
        <v>1</v>
      </c>
      <c r="X8" s="5">
        <v>12</v>
      </c>
      <c r="Y8" s="5">
        <v>0</v>
      </c>
      <c r="Z8" s="5">
        <v>2</v>
      </c>
      <c r="AA8" s="18">
        <v>1</v>
      </c>
      <c r="AB8" s="5">
        <v>0</v>
      </c>
      <c r="AC8" s="5">
        <v>7</v>
      </c>
      <c r="AD8" s="5">
        <v>1</v>
      </c>
      <c r="AE8" s="5">
        <v>0</v>
      </c>
      <c r="AF8" s="5">
        <v>9</v>
      </c>
      <c r="AG8" s="5">
        <v>1</v>
      </c>
      <c r="AH8" s="5">
        <v>1</v>
      </c>
      <c r="AI8" s="5">
        <v>0</v>
      </c>
      <c r="AJ8" s="5">
        <v>2</v>
      </c>
      <c r="AK8" s="5">
        <v>8</v>
      </c>
      <c r="AL8" s="5">
        <v>1</v>
      </c>
      <c r="AM8" s="18">
        <v>1</v>
      </c>
      <c r="AN8" s="5">
        <v>10</v>
      </c>
      <c r="AO8" s="5">
        <v>1</v>
      </c>
      <c r="AP8" s="5">
        <v>0</v>
      </c>
      <c r="AQ8" s="5">
        <v>0</v>
      </c>
      <c r="AR8" s="5">
        <v>9</v>
      </c>
      <c r="AS8" s="5">
        <v>10</v>
      </c>
      <c r="AT8" s="5">
        <v>1</v>
      </c>
      <c r="AU8" s="5">
        <v>107</v>
      </c>
      <c r="AV8" s="18">
        <v>0</v>
      </c>
    </row>
    <row r="9" spans="1:49" s="11" customFormat="1" ht="12" customHeight="1">
      <c r="A9" s="43" t="s">
        <v>121</v>
      </c>
      <c r="B9" s="35">
        <f aca="true" t="shared" si="1" ref="B9:AV9">SUM(B6:B8)</f>
        <v>1320</v>
      </c>
      <c r="C9" s="4">
        <f t="shared" si="1"/>
        <v>11</v>
      </c>
      <c r="D9" s="4">
        <f t="shared" si="1"/>
        <v>2</v>
      </c>
      <c r="E9" s="4">
        <f t="shared" si="1"/>
        <v>38</v>
      </c>
      <c r="F9" s="4">
        <f t="shared" si="1"/>
        <v>4</v>
      </c>
      <c r="G9" s="4">
        <f t="shared" si="1"/>
        <v>27</v>
      </c>
      <c r="H9" s="4">
        <f t="shared" si="1"/>
        <v>56</v>
      </c>
      <c r="I9" s="4">
        <f t="shared" si="1"/>
        <v>1</v>
      </c>
      <c r="J9" s="4">
        <f t="shared" si="1"/>
        <v>3</v>
      </c>
      <c r="K9" s="4">
        <f t="shared" si="1"/>
        <v>4</v>
      </c>
      <c r="L9" s="4">
        <f t="shared" si="1"/>
        <v>5</v>
      </c>
      <c r="M9" s="4">
        <f t="shared" si="1"/>
        <v>39</v>
      </c>
      <c r="N9" s="4">
        <f t="shared" si="1"/>
        <v>4</v>
      </c>
      <c r="O9" s="17">
        <f t="shared" si="1"/>
        <v>62</v>
      </c>
      <c r="P9" s="4">
        <f t="shared" si="1"/>
        <v>47</v>
      </c>
      <c r="Q9" s="4">
        <f t="shared" si="1"/>
        <v>3</v>
      </c>
      <c r="R9" s="4">
        <f t="shared" si="1"/>
        <v>4</v>
      </c>
      <c r="S9" s="4">
        <f t="shared" si="1"/>
        <v>7</v>
      </c>
      <c r="T9" s="4">
        <f t="shared" si="1"/>
        <v>6</v>
      </c>
      <c r="U9" s="4">
        <f t="shared" si="1"/>
        <v>52</v>
      </c>
      <c r="V9" s="4">
        <f t="shared" si="1"/>
        <v>7</v>
      </c>
      <c r="W9" s="4">
        <f t="shared" si="1"/>
        <v>15</v>
      </c>
      <c r="X9" s="4">
        <f t="shared" si="1"/>
        <v>63</v>
      </c>
      <c r="Y9" s="4">
        <f t="shared" si="1"/>
        <v>2</v>
      </c>
      <c r="Z9" s="4">
        <f t="shared" si="1"/>
        <v>2</v>
      </c>
      <c r="AA9" s="17">
        <f t="shared" si="1"/>
        <v>7</v>
      </c>
      <c r="AB9" s="4">
        <f t="shared" si="1"/>
        <v>2</v>
      </c>
      <c r="AC9" s="4">
        <f t="shared" si="1"/>
        <v>43</v>
      </c>
      <c r="AD9" s="4">
        <f t="shared" si="1"/>
        <v>3</v>
      </c>
      <c r="AE9" s="4">
        <f t="shared" si="1"/>
        <v>10</v>
      </c>
      <c r="AF9" s="4">
        <f t="shared" si="1"/>
        <v>59</v>
      </c>
      <c r="AG9" s="4">
        <f t="shared" si="1"/>
        <v>4</v>
      </c>
      <c r="AH9" s="4">
        <f t="shared" si="1"/>
        <v>2</v>
      </c>
      <c r="AI9" s="4">
        <f t="shared" si="1"/>
        <v>7</v>
      </c>
      <c r="AJ9" s="4">
        <f t="shared" si="1"/>
        <v>14</v>
      </c>
      <c r="AK9" s="4">
        <f t="shared" si="1"/>
        <v>43</v>
      </c>
      <c r="AL9" s="4">
        <f t="shared" si="1"/>
        <v>4</v>
      </c>
      <c r="AM9" s="17">
        <f t="shared" si="1"/>
        <v>12</v>
      </c>
      <c r="AN9" s="4">
        <f t="shared" si="1"/>
        <v>60</v>
      </c>
      <c r="AO9" s="4">
        <f t="shared" si="1"/>
        <v>2</v>
      </c>
      <c r="AP9" s="4">
        <f t="shared" si="1"/>
        <v>7</v>
      </c>
      <c r="AQ9" s="4">
        <f t="shared" si="1"/>
        <v>6</v>
      </c>
      <c r="AR9" s="4">
        <f t="shared" si="1"/>
        <v>55</v>
      </c>
      <c r="AS9" s="4">
        <f t="shared" si="1"/>
        <v>53</v>
      </c>
      <c r="AT9" s="4">
        <f t="shared" si="1"/>
        <v>2</v>
      </c>
      <c r="AU9" s="4">
        <f t="shared" si="1"/>
        <v>461</v>
      </c>
      <c r="AV9" s="17">
        <f t="shared" si="1"/>
        <v>0</v>
      </c>
      <c r="AW9" s="11">
        <f>SUM(C9:AV9)</f>
        <v>1320</v>
      </c>
    </row>
    <row r="10" spans="1:48" ht="12" customHeight="1">
      <c r="A10" s="5" t="s">
        <v>126</v>
      </c>
      <c r="B10" s="34">
        <v>234</v>
      </c>
      <c r="C10" s="5">
        <v>3</v>
      </c>
      <c r="D10" s="5">
        <v>0</v>
      </c>
      <c r="E10" s="5">
        <v>7</v>
      </c>
      <c r="F10" s="5">
        <v>2</v>
      </c>
      <c r="G10" s="5">
        <v>8</v>
      </c>
      <c r="H10" s="5">
        <v>7</v>
      </c>
      <c r="I10" s="5">
        <v>0</v>
      </c>
      <c r="J10" s="5">
        <v>0</v>
      </c>
      <c r="K10" s="5">
        <v>2</v>
      </c>
      <c r="L10" s="5">
        <v>3</v>
      </c>
      <c r="M10" s="5">
        <v>7</v>
      </c>
      <c r="N10" s="5">
        <v>2</v>
      </c>
      <c r="O10" s="18">
        <v>14</v>
      </c>
      <c r="P10" s="5">
        <v>8</v>
      </c>
      <c r="Q10" s="5">
        <v>2</v>
      </c>
      <c r="R10" s="5">
        <v>1</v>
      </c>
      <c r="S10" s="5">
        <v>4</v>
      </c>
      <c r="T10" s="5">
        <v>0</v>
      </c>
      <c r="U10" s="5">
        <v>6</v>
      </c>
      <c r="V10" s="5">
        <v>0</v>
      </c>
      <c r="W10" s="5">
        <v>8</v>
      </c>
      <c r="X10" s="5">
        <v>8</v>
      </c>
      <c r="Y10" s="5">
        <v>0</v>
      </c>
      <c r="Z10" s="5">
        <v>0</v>
      </c>
      <c r="AA10" s="18">
        <v>3</v>
      </c>
      <c r="AB10" s="5">
        <v>3</v>
      </c>
      <c r="AC10" s="5">
        <v>6</v>
      </c>
      <c r="AD10" s="5">
        <v>1</v>
      </c>
      <c r="AE10" s="5">
        <v>7</v>
      </c>
      <c r="AF10" s="5">
        <v>9</v>
      </c>
      <c r="AG10" s="5">
        <v>0</v>
      </c>
      <c r="AH10" s="5">
        <v>1</v>
      </c>
      <c r="AI10" s="5">
        <v>1</v>
      </c>
      <c r="AJ10" s="5">
        <v>3</v>
      </c>
      <c r="AK10" s="5">
        <v>7</v>
      </c>
      <c r="AL10" s="5">
        <v>0</v>
      </c>
      <c r="AM10" s="18">
        <v>7</v>
      </c>
      <c r="AN10" s="5">
        <v>9</v>
      </c>
      <c r="AO10" s="5">
        <v>0</v>
      </c>
      <c r="AP10" s="5">
        <v>1</v>
      </c>
      <c r="AQ10" s="5">
        <v>3</v>
      </c>
      <c r="AR10" s="5">
        <v>4</v>
      </c>
      <c r="AS10" s="5">
        <v>9</v>
      </c>
      <c r="AT10" s="5">
        <v>0</v>
      </c>
      <c r="AU10" s="5">
        <v>68</v>
      </c>
      <c r="AV10" s="18">
        <v>0</v>
      </c>
    </row>
    <row r="11" spans="1:48" ht="12" customHeight="1">
      <c r="A11" s="5" t="s">
        <v>104</v>
      </c>
      <c r="B11" s="34">
        <v>258</v>
      </c>
      <c r="C11" s="5">
        <v>3</v>
      </c>
      <c r="D11" s="5">
        <v>0</v>
      </c>
      <c r="E11" s="5">
        <v>11</v>
      </c>
      <c r="F11" s="5">
        <v>7</v>
      </c>
      <c r="G11" s="5">
        <v>1</v>
      </c>
      <c r="H11" s="5">
        <v>10</v>
      </c>
      <c r="I11" s="5">
        <v>0</v>
      </c>
      <c r="J11" s="5">
        <v>1</v>
      </c>
      <c r="K11" s="5">
        <v>1</v>
      </c>
      <c r="L11" s="5">
        <v>0</v>
      </c>
      <c r="M11" s="5">
        <v>10</v>
      </c>
      <c r="N11" s="5">
        <v>2</v>
      </c>
      <c r="O11" s="18">
        <v>6</v>
      </c>
      <c r="P11" s="5">
        <v>9</v>
      </c>
      <c r="Q11" s="5">
        <v>0</v>
      </c>
      <c r="R11" s="5">
        <v>1</v>
      </c>
      <c r="S11" s="5">
        <v>1</v>
      </c>
      <c r="T11" s="5">
        <v>5</v>
      </c>
      <c r="U11" s="5">
        <v>13</v>
      </c>
      <c r="V11" s="5">
        <v>3</v>
      </c>
      <c r="W11" s="5">
        <v>1</v>
      </c>
      <c r="X11" s="5">
        <v>13</v>
      </c>
      <c r="Y11" s="5">
        <v>0</v>
      </c>
      <c r="Z11" s="5">
        <v>0</v>
      </c>
      <c r="AA11" s="18">
        <v>1</v>
      </c>
      <c r="AB11" s="5">
        <v>0</v>
      </c>
      <c r="AC11" s="5">
        <v>11</v>
      </c>
      <c r="AD11" s="5">
        <v>2</v>
      </c>
      <c r="AE11" s="5">
        <v>0</v>
      </c>
      <c r="AF11" s="5">
        <v>10</v>
      </c>
      <c r="AG11" s="5">
        <v>1</v>
      </c>
      <c r="AH11" s="5">
        <v>0</v>
      </c>
      <c r="AI11" s="5">
        <v>0</v>
      </c>
      <c r="AJ11" s="5">
        <v>3</v>
      </c>
      <c r="AK11" s="5">
        <v>10</v>
      </c>
      <c r="AL11" s="5">
        <v>3</v>
      </c>
      <c r="AM11" s="18">
        <v>0</v>
      </c>
      <c r="AN11" s="5">
        <v>9</v>
      </c>
      <c r="AO11" s="5">
        <v>0</v>
      </c>
      <c r="AP11" s="5">
        <v>0</v>
      </c>
      <c r="AQ11" s="5">
        <v>0</v>
      </c>
      <c r="AR11" s="5">
        <v>13</v>
      </c>
      <c r="AS11" s="5">
        <v>10</v>
      </c>
      <c r="AT11" s="5">
        <v>0</v>
      </c>
      <c r="AU11" s="5">
        <v>87</v>
      </c>
      <c r="AV11" s="18">
        <v>0</v>
      </c>
    </row>
    <row r="12" spans="1:49" s="11" customFormat="1" ht="12" customHeight="1">
      <c r="A12" s="43" t="s">
        <v>121</v>
      </c>
      <c r="B12" s="35">
        <f aca="true" t="shared" si="2" ref="B12:AV12">SUM(B10:B11)</f>
        <v>492</v>
      </c>
      <c r="C12" s="4">
        <f t="shared" si="2"/>
        <v>6</v>
      </c>
      <c r="D12" s="4">
        <f t="shared" si="2"/>
        <v>0</v>
      </c>
      <c r="E12" s="4">
        <f t="shared" si="2"/>
        <v>18</v>
      </c>
      <c r="F12" s="4">
        <f t="shared" si="2"/>
        <v>9</v>
      </c>
      <c r="G12" s="4">
        <f t="shared" si="2"/>
        <v>9</v>
      </c>
      <c r="H12" s="4">
        <f t="shared" si="2"/>
        <v>17</v>
      </c>
      <c r="I12" s="4">
        <f t="shared" si="2"/>
        <v>0</v>
      </c>
      <c r="J12" s="4">
        <f t="shared" si="2"/>
        <v>1</v>
      </c>
      <c r="K12" s="4">
        <f t="shared" si="2"/>
        <v>3</v>
      </c>
      <c r="L12" s="4">
        <f t="shared" si="2"/>
        <v>3</v>
      </c>
      <c r="M12" s="4">
        <f t="shared" si="2"/>
        <v>17</v>
      </c>
      <c r="N12" s="4">
        <f t="shared" si="2"/>
        <v>4</v>
      </c>
      <c r="O12" s="17">
        <f t="shared" si="2"/>
        <v>20</v>
      </c>
      <c r="P12" s="4">
        <f t="shared" si="2"/>
        <v>17</v>
      </c>
      <c r="Q12" s="4">
        <f t="shared" si="2"/>
        <v>2</v>
      </c>
      <c r="R12" s="4">
        <f t="shared" si="2"/>
        <v>2</v>
      </c>
      <c r="S12" s="4">
        <f t="shared" si="2"/>
        <v>5</v>
      </c>
      <c r="T12" s="4">
        <f t="shared" si="2"/>
        <v>5</v>
      </c>
      <c r="U12" s="4">
        <f t="shared" si="2"/>
        <v>19</v>
      </c>
      <c r="V12" s="4">
        <f t="shared" si="2"/>
        <v>3</v>
      </c>
      <c r="W12" s="4">
        <f t="shared" si="2"/>
        <v>9</v>
      </c>
      <c r="X12" s="4">
        <f t="shared" si="2"/>
        <v>21</v>
      </c>
      <c r="Y12" s="4">
        <f t="shared" si="2"/>
        <v>0</v>
      </c>
      <c r="Z12" s="4">
        <f t="shared" si="2"/>
        <v>0</v>
      </c>
      <c r="AA12" s="17">
        <f t="shared" si="2"/>
        <v>4</v>
      </c>
      <c r="AB12" s="4">
        <f t="shared" si="2"/>
        <v>3</v>
      </c>
      <c r="AC12" s="4">
        <f t="shared" si="2"/>
        <v>17</v>
      </c>
      <c r="AD12" s="4">
        <f t="shared" si="2"/>
        <v>3</v>
      </c>
      <c r="AE12" s="4">
        <f t="shared" si="2"/>
        <v>7</v>
      </c>
      <c r="AF12" s="4">
        <f t="shared" si="2"/>
        <v>19</v>
      </c>
      <c r="AG12" s="4">
        <f t="shared" si="2"/>
        <v>1</v>
      </c>
      <c r="AH12" s="4">
        <f t="shared" si="2"/>
        <v>1</v>
      </c>
      <c r="AI12" s="4">
        <f t="shared" si="2"/>
        <v>1</v>
      </c>
      <c r="AJ12" s="4">
        <f t="shared" si="2"/>
        <v>6</v>
      </c>
      <c r="AK12" s="4">
        <f t="shared" si="2"/>
        <v>17</v>
      </c>
      <c r="AL12" s="4">
        <f t="shared" si="2"/>
        <v>3</v>
      </c>
      <c r="AM12" s="17">
        <f t="shared" si="2"/>
        <v>7</v>
      </c>
      <c r="AN12" s="4">
        <f t="shared" si="2"/>
        <v>18</v>
      </c>
      <c r="AO12" s="4">
        <f t="shared" si="2"/>
        <v>0</v>
      </c>
      <c r="AP12" s="4">
        <f t="shared" si="2"/>
        <v>1</v>
      </c>
      <c r="AQ12" s="4">
        <f t="shared" si="2"/>
        <v>3</v>
      </c>
      <c r="AR12" s="4">
        <f t="shared" si="2"/>
        <v>17</v>
      </c>
      <c r="AS12" s="4">
        <f t="shared" si="2"/>
        <v>19</v>
      </c>
      <c r="AT12" s="4">
        <f t="shared" si="2"/>
        <v>0</v>
      </c>
      <c r="AU12" s="4">
        <f t="shared" si="2"/>
        <v>155</v>
      </c>
      <c r="AV12" s="17">
        <f t="shared" si="2"/>
        <v>0</v>
      </c>
      <c r="AW12" s="11">
        <f>SUM(C12:AV12)</f>
        <v>492</v>
      </c>
    </row>
    <row r="13" spans="1:48" ht="12" customHeight="1">
      <c r="A13" s="5" t="s">
        <v>129</v>
      </c>
      <c r="B13" s="34">
        <v>156</v>
      </c>
      <c r="C13" s="5">
        <v>2</v>
      </c>
      <c r="D13" s="5">
        <v>1</v>
      </c>
      <c r="E13" s="5">
        <v>4</v>
      </c>
      <c r="F13" s="5">
        <v>2</v>
      </c>
      <c r="G13" s="5">
        <v>7</v>
      </c>
      <c r="H13" s="5">
        <v>6</v>
      </c>
      <c r="I13" s="5">
        <v>1</v>
      </c>
      <c r="J13" s="5">
        <v>0</v>
      </c>
      <c r="K13" s="5">
        <v>1</v>
      </c>
      <c r="L13" s="5">
        <v>2</v>
      </c>
      <c r="M13" s="5">
        <v>6</v>
      </c>
      <c r="N13" s="5">
        <v>0</v>
      </c>
      <c r="O13" s="18">
        <v>10</v>
      </c>
      <c r="P13" s="5">
        <v>5</v>
      </c>
      <c r="Q13" s="5">
        <v>1</v>
      </c>
      <c r="R13" s="5">
        <v>0</v>
      </c>
      <c r="S13" s="5">
        <v>2</v>
      </c>
      <c r="T13" s="5">
        <v>0</v>
      </c>
      <c r="U13" s="5">
        <v>9</v>
      </c>
      <c r="V13" s="5">
        <v>2</v>
      </c>
      <c r="W13" s="5">
        <v>2</v>
      </c>
      <c r="X13" s="5">
        <v>5</v>
      </c>
      <c r="Y13" s="5">
        <v>1</v>
      </c>
      <c r="Z13" s="5">
        <v>1</v>
      </c>
      <c r="AA13" s="18">
        <v>2</v>
      </c>
      <c r="AB13" s="5">
        <v>2</v>
      </c>
      <c r="AC13" s="5">
        <v>6</v>
      </c>
      <c r="AD13" s="5">
        <v>1</v>
      </c>
      <c r="AE13" s="5">
        <v>2</v>
      </c>
      <c r="AF13" s="5">
        <v>6</v>
      </c>
      <c r="AG13" s="5">
        <v>0</v>
      </c>
      <c r="AH13" s="5">
        <v>0</v>
      </c>
      <c r="AI13" s="5">
        <v>2</v>
      </c>
      <c r="AJ13" s="5">
        <v>2</v>
      </c>
      <c r="AK13" s="5">
        <v>4</v>
      </c>
      <c r="AL13" s="5">
        <v>0</v>
      </c>
      <c r="AM13" s="18">
        <v>3</v>
      </c>
      <c r="AN13" s="5">
        <v>7</v>
      </c>
      <c r="AO13" s="5">
        <v>1</v>
      </c>
      <c r="AP13" s="5">
        <v>1</v>
      </c>
      <c r="AQ13" s="5">
        <v>1</v>
      </c>
      <c r="AR13" s="5">
        <v>7</v>
      </c>
      <c r="AS13" s="5">
        <v>5</v>
      </c>
      <c r="AT13" s="5">
        <v>0</v>
      </c>
      <c r="AU13" s="5">
        <v>34</v>
      </c>
      <c r="AV13" s="18">
        <v>0</v>
      </c>
    </row>
    <row r="14" spans="1:48" ht="12" customHeight="1">
      <c r="A14" s="5" t="s">
        <v>130</v>
      </c>
      <c r="B14" s="34">
        <v>66</v>
      </c>
      <c r="C14" s="5">
        <v>0</v>
      </c>
      <c r="D14" s="5">
        <v>1</v>
      </c>
      <c r="E14" s="5">
        <v>1</v>
      </c>
      <c r="F14" s="5">
        <v>0</v>
      </c>
      <c r="G14" s="5">
        <v>1</v>
      </c>
      <c r="H14" s="5">
        <v>1</v>
      </c>
      <c r="I14" s="5">
        <v>0</v>
      </c>
      <c r="J14" s="5">
        <v>0</v>
      </c>
      <c r="K14" s="5">
        <v>1</v>
      </c>
      <c r="L14" s="5">
        <v>1</v>
      </c>
      <c r="M14" s="5">
        <v>1</v>
      </c>
      <c r="N14" s="5">
        <v>2</v>
      </c>
      <c r="O14" s="18">
        <v>6</v>
      </c>
      <c r="P14" s="5">
        <v>2</v>
      </c>
      <c r="Q14" s="5">
        <v>1</v>
      </c>
      <c r="R14" s="5">
        <v>2</v>
      </c>
      <c r="S14" s="5">
        <v>1</v>
      </c>
      <c r="T14" s="5">
        <v>0</v>
      </c>
      <c r="U14" s="5">
        <v>1</v>
      </c>
      <c r="V14" s="5">
        <v>1</v>
      </c>
      <c r="W14" s="5">
        <v>1</v>
      </c>
      <c r="X14" s="5">
        <v>0</v>
      </c>
      <c r="Y14" s="5">
        <v>0</v>
      </c>
      <c r="Z14" s="5">
        <v>0</v>
      </c>
      <c r="AA14" s="18">
        <v>2</v>
      </c>
      <c r="AB14" s="5">
        <v>1</v>
      </c>
      <c r="AC14" s="5">
        <v>3</v>
      </c>
      <c r="AD14" s="5">
        <v>2</v>
      </c>
      <c r="AE14" s="5">
        <v>0</v>
      </c>
      <c r="AF14" s="5">
        <v>3</v>
      </c>
      <c r="AG14" s="5">
        <v>2</v>
      </c>
      <c r="AH14" s="5">
        <v>0</v>
      </c>
      <c r="AI14" s="5">
        <v>1</v>
      </c>
      <c r="AJ14" s="5">
        <v>1</v>
      </c>
      <c r="AK14" s="5">
        <v>1</v>
      </c>
      <c r="AL14" s="5">
        <v>0</v>
      </c>
      <c r="AM14" s="18">
        <v>1</v>
      </c>
      <c r="AN14" s="5">
        <v>0</v>
      </c>
      <c r="AO14" s="5">
        <v>0</v>
      </c>
      <c r="AP14" s="5">
        <v>1</v>
      </c>
      <c r="AQ14" s="5">
        <v>3</v>
      </c>
      <c r="AR14" s="5">
        <v>5</v>
      </c>
      <c r="AS14" s="5">
        <v>2</v>
      </c>
      <c r="AT14" s="5">
        <v>0</v>
      </c>
      <c r="AU14" s="5">
        <v>14</v>
      </c>
      <c r="AV14" s="18">
        <v>0</v>
      </c>
    </row>
    <row r="15" spans="1:49" ht="12" customHeight="1">
      <c r="A15" s="43" t="s">
        <v>121</v>
      </c>
      <c r="B15" s="35">
        <f aca="true" t="shared" si="3" ref="B15:AV15">SUM(B13:B14)</f>
        <v>222</v>
      </c>
      <c r="C15" s="4">
        <f t="shared" si="3"/>
        <v>2</v>
      </c>
      <c r="D15" s="4">
        <f t="shared" si="3"/>
        <v>2</v>
      </c>
      <c r="E15" s="4">
        <f t="shared" si="3"/>
        <v>5</v>
      </c>
      <c r="F15" s="4">
        <f t="shared" si="3"/>
        <v>2</v>
      </c>
      <c r="G15" s="4">
        <f t="shared" si="3"/>
        <v>8</v>
      </c>
      <c r="H15" s="4">
        <f t="shared" si="3"/>
        <v>7</v>
      </c>
      <c r="I15" s="4">
        <f t="shared" si="3"/>
        <v>1</v>
      </c>
      <c r="J15" s="4">
        <f t="shared" si="3"/>
        <v>0</v>
      </c>
      <c r="K15" s="4">
        <f t="shared" si="3"/>
        <v>2</v>
      </c>
      <c r="L15" s="4">
        <f t="shared" si="3"/>
        <v>3</v>
      </c>
      <c r="M15" s="4">
        <f t="shared" si="3"/>
        <v>7</v>
      </c>
      <c r="N15" s="4">
        <f t="shared" si="3"/>
        <v>2</v>
      </c>
      <c r="O15" s="17">
        <f t="shared" si="3"/>
        <v>16</v>
      </c>
      <c r="P15" s="4">
        <f t="shared" si="3"/>
        <v>7</v>
      </c>
      <c r="Q15" s="4">
        <f t="shared" si="3"/>
        <v>2</v>
      </c>
      <c r="R15" s="4">
        <f t="shared" si="3"/>
        <v>2</v>
      </c>
      <c r="S15" s="4">
        <f t="shared" si="3"/>
        <v>3</v>
      </c>
      <c r="T15" s="4">
        <f t="shared" si="3"/>
        <v>0</v>
      </c>
      <c r="U15" s="4">
        <f t="shared" si="3"/>
        <v>10</v>
      </c>
      <c r="V15" s="4">
        <f t="shared" si="3"/>
        <v>3</v>
      </c>
      <c r="W15" s="4">
        <f t="shared" si="3"/>
        <v>3</v>
      </c>
      <c r="X15" s="4">
        <f t="shared" si="3"/>
        <v>5</v>
      </c>
      <c r="Y15" s="4">
        <f t="shared" si="3"/>
        <v>1</v>
      </c>
      <c r="Z15" s="4">
        <f t="shared" si="3"/>
        <v>1</v>
      </c>
      <c r="AA15" s="17">
        <f t="shared" si="3"/>
        <v>4</v>
      </c>
      <c r="AB15" s="4">
        <f t="shared" si="3"/>
        <v>3</v>
      </c>
      <c r="AC15" s="4">
        <f t="shared" si="3"/>
        <v>9</v>
      </c>
      <c r="AD15" s="4">
        <f t="shared" si="3"/>
        <v>3</v>
      </c>
      <c r="AE15" s="4">
        <f t="shared" si="3"/>
        <v>2</v>
      </c>
      <c r="AF15" s="4">
        <f t="shared" si="3"/>
        <v>9</v>
      </c>
      <c r="AG15" s="4">
        <f t="shared" si="3"/>
        <v>2</v>
      </c>
      <c r="AH15" s="4">
        <f t="shared" si="3"/>
        <v>0</v>
      </c>
      <c r="AI15" s="4">
        <f t="shared" si="3"/>
        <v>3</v>
      </c>
      <c r="AJ15" s="4">
        <f t="shared" si="3"/>
        <v>3</v>
      </c>
      <c r="AK15" s="4">
        <f t="shared" si="3"/>
        <v>5</v>
      </c>
      <c r="AL15" s="4">
        <f t="shared" si="3"/>
        <v>0</v>
      </c>
      <c r="AM15" s="17">
        <f t="shared" si="3"/>
        <v>4</v>
      </c>
      <c r="AN15" s="4">
        <f t="shared" si="3"/>
        <v>7</v>
      </c>
      <c r="AO15" s="4">
        <f t="shared" si="3"/>
        <v>1</v>
      </c>
      <c r="AP15" s="4">
        <f t="shared" si="3"/>
        <v>2</v>
      </c>
      <c r="AQ15" s="4">
        <f t="shared" si="3"/>
        <v>4</v>
      </c>
      <c r="AR15" s="4">
        <f t="shared" si="3"/>
        <v>12</v>
      </c>
      <c r="AS15" s="4">
        <f t="shared" si="3"/>
        <v>7</v>
      </c>
      <c r="AT15" s="4">
        <f t="shared" si="3"/>
        <v>0</v>
      </c>
      <c r="AU15" s="4">
        <f t="shared" si="3"/>
        <v>48</v>
      </c>
      <c r="AV15" s="17">
        <f t="shared" si="3"/>
        <v>0</v>
      </c>
      <c r="AW15" s="11">
        <f>SUM(C15:AV15)</f>
        <v>222</v>
      </c>
    </row>
    <row r="16" spans="1:48" ht="12" customHeight="1">
      <c r="A16" s="5" t="s">
        <v>132</v>
      </c>
      <c r="B16" s="34">
        <v>258</v>
      </c>
      <c r="C16" s="5">
        <v>0</v>
      </c>
      <c r="D16" s="5">
        <v>2</v>
      </c>
      <c r="E16" s="5">
        <v>8</v>
      </c>
      <c r="F16" s="5">
        <v>1</v>
      </c>
      <c r="G16" s="5">
        <v>10</v>
      </c>
      <c r="H16" s="5">
        <v>8</v>
      </c>
      <c r="I16" s="5">
        <v>0</v>
      </c>
      <c r="J16" s="5">
        <v>0</v>
      </c>
      <c r="K16" s="5">
        <v>0</v>
      </c>
      <c r="L16" s="5">
        <v>1</v>
      </c>
      <c r="M16" s="5">
        <v>8</v>
      </c>
      <c r="N16" s="5">
        <v>0</v>
      </c>
      <c r="O16" s="18">
        <v>18</v>
      </c>
      <c r="P16" s="5">
        <v>8</v>
      </c>
      <c r="Q16" s="5">
        <v>0</v>
      </c>
      <c r="R16" s="5">
        <v>1</v>
      </c>
      <c r="S16" s="5">
        <v>0</v>
      </c>
      <c r="T16" s="5">
        <v>0</v>
      </c>
      <c r="U16" s="5">
        <v>15</v>
      </c>
      <c r="V16" s="5">
        <v>1</v>
      </c>
      <c r="W16" s="5">
        <v>5</v>
      </c>
      <c r="X16" s="5">
        <v>11</v>
      </c>
      <c r="Y16" s="5">
        <v>0</v>
      </c>
      <c r="Z16" s="5">
        <v>0</v>
      </c>
      <c r="AA16" s="18">
        <v>1</v>
      </c>
      <c r="AB16" s="5">
        <v>0</v>
      </c>
      <c r="AC16" s="5">
        <v>14</v>
      </c>
      <c r="AD16" s="5">
        <v>1</v>
      </c>
      <c r="AE16" s="5">
        <v>3</v>
      </c>
      <c r="AF16" s="5">
        <v>11</v>
      </c>
      <c r="AG16" s="5">
        <v>0</v>
      </c>
      <c r="AH16" s="5">
        <v>0</v>
      </c>
      <c r="AI16" s="5">
        <v>0</v>
      </c>
      <c r="AJ16" s="5">
        <v>1</v>
      </c>
      <c r="AK16" s="5">
        <v>11</v>
      </c>
      <c r="AL16" s="5">
        <v>1</v>
      </c>
      <c r="AM16" s="18">
        <v>4</v>
      </c>
      <c r="AN16" s="5">
        <v>11</v>
      </c>
      <c r="AO16" s="5">
        <v>0</v>
      </c>
      <c r="AP16" s="5">
        <v>0</v>
      </c>
      <c r="AQ16" s="5">
        <v>2</v>
      </c>
      <c r="AR16" s="5">
        <v>9</v>
      </c>
      <c r="AS16" s="5">
        <v>9</v>
      </c>
      <c r="AT16" s="5">
        <v>0</v>
      </c>
      <c r="AU16" s="5">
        <v>83</v>
      </c>
      <c r="AV16" s="18">
        <v>0</v>
      </c>
    </row>
    <row r="17" spans="1:48" ht="12" customHeight="1">
      <c r="A17" s="5" t="s">
        <v>105</v>
      </c>
      <c r="B17" s="34">
        <v>270</v>
      </c>
      <c r="C17" s="5">
        <v>0</v>
      </c>
      <c r="D17" s="5">
        <v>0</v>
      </c>
      <c r="E17" s="5">
        <v>8</v>
      </c>
      <c r="F17" s="5">
        <v>0</v>
      </c>
      <c r="G17" s="5">
        <v>7</v>
      </c>
      <c r="H17" s="5">
        <v>11</v>
      </c>
      <c r="I17" s="5">
        <v>2</v>
      </c>
      <c r="J17" s="5">
        <v>0</v>
      </c>
      <c r="K17" s="5">
        <v>0</v>
      </c>
      <c r="L17" s="5">
        <v>0</v>
      </c>
      <c r="M17" s="5">
        <v>8</v>
      </c>
      <c r="N17" s="5">
        <v>1</v>
      </c>
      <c r="O17" s="18">
        <v>17</v>
      </c>
      <c r="P17" s="5">
        <v>8</v>
      </c>
      <c r="Q17" s="5">
        <v>0</v>
      </c>
      <c r="R17" s="5">
        <v>0</v>
      </c>
      <c r="S17" s="5">
        <v>1</v>
      </c>
      <c r="T17" s="5">
        <v>0</v>
      </c>
      <c r="U17" s="5">
        <v>11</v>
      </c>
      <c r="V17" s="5">
        <v>1</v>
      </c>
      <c r="W17" s="5">
        <v>3</v>
      </c>
      <c r="X17" s="5">
        <v>14</v>
      </c>
      <c r="Y17" s="5">
        <v>0</v>
      </c>
      <c r="Z17" s="5">
        <v>0</v>
      </c>
      <c r="AA17" s="18">
        <v>0</v>
      </c>
      <c r="AB17" s="5">
        <v>0</v>
      </c>
      <c r="AC17" s="5">
        <v>8</v>
      </c>
      <c r="AD17" s="5">
        <v>0</v>
      </c>
      <c r="AE17" s="5">
        <v>2</v>
      </c>
      <c r="AF17" s="5">
        <v>13</v>
      </c>
      <c r="AG17" s="5">
        <v>1</v>
      </c>
      <c r="AH17" s="5">
        <v>0</v>
      </c>
      <c r="AI17" s="5">
        <v>0</v>
      </c>
      <c r="AJ17" s="5">
        <v>1</v>
      </c>
      <c r="AK17" s="5">
        <v>8</v>
      </c>
      <c r="AL17" s="5">
        <v>0</v>
      </c>
      <c r="AM17" s="18">
        <v>3</v>
      </c>
      <c r="AN17" s="5">
        <v>11</v>
      </c>
      <c r="AO17" s="5">
        <v>0</v>
      </c>
      <c r="AP17" s="5">
        <v>1</v>
      </c>
      <c r="AQ17" s="5">
        <v>0</v>
      </c>
      <c r="AR17" s="5">
        <v>12</v>
      </c>
      <c r="AS17" s="5">
        <v>13</v>
      </c>
      <c r="AT17" s="5">
        <v>0</v>
      </c>
      <c r="AU17" s="5">
        <v>105</v>
      </c>
      <c r="AV17" s="18">
        <v>0</v>
      </c>
    </row>
    <row r="18" spans="1:48" ht="12" customHeight="1">
      <c r="A18" s="5" t="s">
        <v>133</v>
      </c>
      <c r="B18" s="34">
        <v>72</v>
      </c>
      <c r="C18" s="5">
        <v>1</v>
      </c>
      <c r="D18" s="5">
        <v>2</v>
      </c>
      <c r="E18" s="5">
        <v>2</v>
      </c>
      <c r="F18" s="5">
        <v>1</v>
      </c>
      <c r="G18" s="5">
        <v>3</v>
      </c>
      <c r="H18" s="5">
        <v>1</v>
      </c>
      <c r="I18" s="5">
        <v>0</v>
      </c>
      <c r="J18" s="5">
        <v>1</v>
      </c>
      <c r="K18" s="5">
        <v>0</v>
      </c>
      <c r="L18" s="5">
        <v>1</v>
      </c>
      <c r="M18" s="5">
        <v>2</v>
      </c>
      <c r="N18" s="5">
        <v>0</v>
      </c>
      <c r="O18" s="18">
        <v>4</v>
      </c>
      <c r="P18" s="5">
        <v>1</v>
      </c>
      <c r="Q18" s="5">
        <v>0</v>
      </c>
      <c r="R18" s="5">
        <v>0</v>
      </c>
      <c r="S18" s="5">
        <v>2</v>
      </c>
      <c r="T18" s="5">
        <v>2</v>
      </c>
      <c r="U18" s="5">
        <v>4</v>
      </c>
      <c r="V18" s="5">
        <v>0</v>
      </c>
      <c r="W18" s="5">
        <v>2</v>
      </c>
      <c r="X18" s="5">
        <v>1</v>
      </c>
      <c r="Y18" s="5">
        <v>1</v>
      </c>
      <c r="Z18" s="5">
        <v>0</v>
      </c>
      <c r="AA18" s="18">
        <v>0</v>
      </c>
      <c r="AB18" s="5">
        <v>1</v>
      </c>
      <c r="AC18" s="5">
        <v>2</v>
      </c>
      <c r="AD18" s="5">
        <v>0</v>
      </c>
      <c r="AE18" s="5">
        <v>2</v>
      </c>
      <c r="AF18" s="5">
        <v>1</v>
      </c>
      <c r="AG18" s="5">
        <v>0</v>
      </c>
      <c r="AH18" s="5">
        <v>1</v>
      </c>
      <c r="AI18" s="5">
        <v>0</v>
      </c>
      <c r="AJ18" s="5">
        <v>2</v>
      </c>
      <c r="AK18" s="5">
        <v>3</v>
      </c>
      <c r="AL18" s="5">
        <v>0</v>
      </c>
      <c r="AM18" s="18">
        <v>2</v>
      </c>
      <c r="AN18" s="5">
        <v>1</v>
      </c>
      <c r="AO18" s="5">
        <v>0</v>
      </c>
      <c r="AP18" s="5">
        <v>0</v>
      </c>
      <c r="AQ18" s="5">
        <v>1</v>
      </c>
      <c r="AR18" s="5">
        <v>1</v>
      </c>
      <c r="AS18" s="5">
        <v>1</v>
      </c>
      <c r="AT18" s="5">
        <v>0</v>
      </c>
      <c r="AU18" s="5">
        <v>23</v>
      </c>
      <c r="AV18" s="18">
        <v>0</v>
      </c>
    </row>
    <row r="19" spans="1:48" ht="12" customHeight="1">
      <c r="A19" s="5" t="s">
        <v>134</v>
      </c>
      <c r="B19" s="34">
        <v>192</v>
      </c>
      <c r="C19" s="5">
        <v>2</v>
      </c>
      <c r="D19" s="5">
        <v>1</v>
      </c>
      <c r="E19" s="5">
        <v>4</v>
      </c>
      <c r="F19" s="5">
        <v>1</v>
      </c>
      <c r="G19" s="5">
        <v>3</v>
      </c>
      <c r="H19" s="5">
        <v>10</v>
      </c>
      <c r="I19" s="5">
        <v>0</v>
      </c>
      <c r="J19" s="5">
        <v>0</v>
      </c>
      <c r="K19" s="5">
        <v>1</v>
      </c>
      <c r="L19" s="5">
        <v>1</v>
      </c>
      <c r="M19" s="5">
        <v>2</v>
      </c>
      <c r="N19" s="5">
        <v>1</v>
      </c>
      <c r="O19" s="18">
        <v>11</v>
      </c>
      <c r="P19" s="5">
        <v>11</v>
      </c>
      <c r="Q19" s="5">
        <v>1</v>
      </c>
      <c r="R19" s="5">
        <v>1</v>
      </c>
      <c r="S19" s="5">
        <v>1</v>
      </c>
      <c r="T19" s="5">
        <v>3</v>
      </c>
      <c r="U19" s="5">
        <v>5</v>
      </c>
      <c r="V19" s="5">
        <v>1</v>
      </c>
      <c r="W19" s="5">
        <v>3</v>
      </c>
      <c r="X19" s="5">
        <v>11</v>
      </c>
      <c r="Y19" s="5">
        <v>0</v>
      </c>
      <c r="Z19" s="5">
        <v>0</v>
      </c>
      <c r="AA19" s="18">
        <v>4</v>
      </c>
      <c r="AB19" s="5">
        <v>1</v>
      </c>
      <c r="AC19" s="5">
        <v>7</v>
      </c>
      <c r="AD19" s="5">
        <v>1</v>
      </c>
      <c r="AE19" s="5">
        <v>1</v>
      </c>
      <c r="AF19" s="5">
        <v>12</v>
      </c>
      <c r="AG19" s="5">
        <v>0</v>
      </c>
      <c r="AH19" s="5">
        <v>1</v>
      </c>
      <c r="AI19" s="5">
        <v>1</v>
      </c>
      <c r="AJ19" s="5">
        <v>1</v>
      </c>
      <c r="AK19" s="5">
        <v>5</v>
      </c>
      <c r="AL19" s="5">
        <v>0</v>
      </c>
      <c r="AM19" s="18">
        <v>2</v>
      </c>
      <c r="AN19" s="5">
        <v>10</v>
      </c>
      <c r="AO19" s="5">
        <v>0</v>
      </c>
      <c r="AP19" s="5">
        <v>3</v>
      </c>
      <c r="AQ19" s="5">
        <v>2</v>
      </c>
      <c r="AR19" s="5">
        <v>3</v>
      </c>
      <c r="AS19" s="5">
        <v>11</v>
      </c>
      <c r="AT19" s="5">
        <v>0</v>
      </c>
      <c r="AU19" s="5">
        <v>53</v>
      </c>
      <c r="AV19" s="18">
        <v>0</v>
      </c>
    </row>
    <row r="20" spans="1:49" s="11" customFormat="1" ht="12" customHeight="1">
      <c r="A20" s="42" t="s">
        <v>121</v>
      </c>
      <c r="B20" s="35">
        <f aca="true" t="shared" si="4" ref="B20:AV20">SUM(B16:B19)</f>
        <v>792</v>
      </c>
      <c r="C20" s="4">
        <f t="shared" si="4"/>
        <v>3</v>
      </c>
      <c r="D20" s="4">
        <f t="shared" si="4"/>
        <v>5</v>
      </c>
      <c r="E20" s="4">
        <f t="shared" si="4"/>
        <v>22</v>
      </c>
      <c r="F20" s="4">
        <f t="shared" si="4"/>
        <v>3</v>
      </c>
      <c r="G20" s="4">
        <f t="shared" si="4"/>
        <v>23</v>
      </c>
      <c r="H20" s="4">
        <f t="shared" si="4"/>
        <v>30</v>
      </c>
      <c r="I20" s="4">
        <f t="shared" si="4"/>
        <v>2</v>
      </c>
      <c r="J20" s="4">
        <f t="shared" si="4"/>
        <v>1</v>
      </c>
      <c r="K20" s="4">
        <f t="shared" si="4"/>
        <v>1</v>
      </c>
      <c r="L20" s="4">
        <f t="shared" si="4"/>
        <v>3</v>
      </c>
      <c r="M20" s="4">
        <f t="shared" si="4"/>
        <v>20</v>
      </c>
      <c r="N20" s="4">
        <f t="shared" si="4"/>
        <v>2</v>
      </c>
      <c r="O20" s="17">
        <f t="shared" si="4"/>
        <v>50</v>
      </c>
      <c r="P20" s="4">
        <f t="shared" si="4"/>
        <v>28</v>
      </c>
      <c r="Q20" s="4">
        <f t="shared" si="4"/>
        <v>1</v>
      </c>
      <c r="R20" s="4">
        <f t="shared" si="4"/>
        <v>2</v>
      </c>
      <c r="S20" s="4">
        <f t="shared" si="4"/>
        <v>4</v>
      </c>
      <c r="T20" s="4">
        <f t="shared" si="4"/>
        <v>5</v>
      </c>
      <c r="U20" s="4">
        <f t="shared" si="4"/>
        <v>35</v>
      </c>
      <c r="V20" s="4">
        <f t="shared" si="4"/>
        <v>3</v>
      </c>
      <c r="W20" s="4">
        <f t="shared" si="4"/>
        <v>13</v>
      </c>
      <c r="X20" s="4">
        <f t="shared" si="4"/>
        <v>37</v>
      </c>
      <c r="Y20" s="4">
        <f t="shared" si="4"/>
        <v>1</v>
      </c>
      <c r="Z20" s="4">
        <f t="shared" si="4"/>
        <v>0</v>
      </c>
      <c r="AA20" s="17">
        <f t="shared" si="4"/>
        <v>5</v>
      </c>
      <c r="AB20" s="4">
        <f t="shared" si="4"/>
        <v>2</v>
      </c>
      <c r="AC20" s="4">
        <f t="shared" si="4"/>
        <v>31</v>
      </c>
      <c r="AD20" s="4">
        <f t="shared" si="4"/>
        <v>2</v>
      </c>
      <c r="AE20" s="4">
        <f t="shared" si="4"/>
        <v>8</v>
      </c>
      <c r="AF20" s="4">
        <f t="shared" si="4"/>
        <v>37</v>
      </c>
      <c r="AG20" s="4">
        <f t="shared" si="4"/>
        <v>1</v>
      </c>
      <c r="AH20" s="4">
        <f t="shared" si="4"/>
        <v>2</v>
      </c>
      <c r="AI20" s="4">
        <f t="shared" si="4"/>
        <v>1</v>
      </c>
      <c r="AJ20" s="4">
        <f t="shared" si="4"/>
        <v>5</v>
      </c>
      <c r="AK20" s="4">
        <f t="shared" si="4"/>
        <v>27</v>
      </c>
      <c r="AL20" s="4">
        <f t="shared" si="4"/>
        <v>1</v>
      </c>
      <c r="AM20" s="17">
        <f t="shared" si="4"/>
        <v>11</v>
      </c>
      <c r="AN20" s="4">
        <f t="shared" si="4"/>
        <v>33</v>
      </c>
      <c r="AO20" s="4">
        <f t="shared" si="4"/>
        <v>0</v>
      </c>
      <c r="AP20" s="4">
        <f t="shared" si="4"/>
        <v>4</v>
      </c>
      <c r="AQ20" s="4">
        <f t="shared" si="4"/>
        <v>5</v>
      </c>
      <c r="AR20" s="4">
        <f t="shared" si="4"/>
        <v>25</v>
      </c>
      <c r="AS20" s="4">
        <f t="shared" si="4"/>
        <v>34</v>
      </c>
      <c r="AT20" s="4">
        <f t="shared" si="4"/>
        <v>0</v>
      </c>
      <c r="AU20" s="4">
        <f t="shared" si="4"/>
        <v>264</v>
      </c>
      <c r="AV20" s="17">
        <f t="shared" si="4"/>
        <v>0</v>
      </c>
      <c r="AW20" s="11">
        <f>SUM(C20:AV20)</f>
        <v>792</v>
      </c>
    </row>
    <row r="21" spans="1:48" ht="12" customHeight="1">
      <c r="A21" s="5" t="s">
        <v>137</v>
      </c>
      <c r="B21" s="34">
        <v>114</v>
      </c>
      <c r="C21" s="5">
        <v>5</v>
      </c>
      <c r="D21" s="5">
        <v>1</v>
      </c>
      <c r="E21" s="5">
        <v>3</v>
      </c>
      <c r="F21" s="5">
        <v>1</v>
      </c>
      <c r="G21" s="5">
        <v>0</v>
      </c>
      <c r="H21" s="5">
        <v>0</v>
      </c>
      <c r="I21" s="5">
        <v>1</v>
      </c>
      <c r="J21" s="5">
        <v>1</v>
      </c>
      <c r="K21" s="5">
        <v>3</v>
      </c>
      <c r="L21" s="5">
        <v>0</v>
      </c>
      <c r="M21" s="5">
        <v>3</v>
      </c>
      <c r="N21" s="5">
        <v>1</v>
      </c>
      <c r="O21" s="18">
        <v>6</v>
      </c>
      <c r="P21" s="5">
        <v>0</v>
      </c>
      <c r="Q21" s="5">
        <v>0</v>
      </c>
      <c r="R21" s="5">
        <v>0</v>
      </c>
      <c r="S21" s="5">
        <v>3</v>
      </c>
      <c r="T21" s="5">
        <v>1</v>
      </c>
      <c r="U21" s="5">
        <v>4</v>
      </c>
      <c r="V21" s="5">
        <v>1</v>
      </c>
      <c r="W21" s="5">
        <v>1</v>
      </c>
      <c r="X21" s="5">
        <v>0</v>
      </c>
      <c r="Y21" s="5">
        <v>0</v>
      </c>
      <c r="Z21" s="5">
        <v>0</v>
      </c>
      <c r="AA21" s="18">
        <v>3</v>
      </c>
      <c r="AB21" s="5">
        <v>0</v>
      </c>
      <c r="AC21" s="5">
        <v>4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2</v>
      </c>
      <c r="AJ21" s="5">
        <v>2</v>
      </c>
      <c r="AK21" s="5">
        <v>4</v>
      </c>
      <c r="AL21" s="5">
        <v>0</v>
      </c>
      <c r="AM21" s="18">
        <v>1</v>
      </c>
      <c r="AN21" s="5">
        <v>1</v>
      </c>
      <c r="AO21" s="5">
        <v>1</v>
      </c>
      <c r="AP21" s="5">
        <v>2</v>
      </c>
      <c r="AQ21" s="5">
        <v>1</v>
      </c>
      <c r="AR21" s="5">
        <v>4</v>
      </c>
      <c r="AS21" s="5">
        <v>1</v>
      </c>
      <c r="AT21" s="5">
        <v>0</v>
      </c>
      <c r="AU21" s="5">
        <v>51</v>
      </c>
      <c r="AV21" s="18">
        <v>0</v>
      </c>
    </row>
    <row r="22" spans="1:49" s="11" customFormat="1" ht="12" customHeight="1">
      <c r="A22" s="43" t="s">
        <v>121</v>
      </c>
      <c r="B22" s="35">
        <f aca="true" t="shared" si="5" ref="B22:AV22">SUM(B21)</f>
        <v>114</v>
      </c>
      <c r="C22" s="4">
        <f t="shared" si="5"/>
        <v>5</v>
      </c>
      <c r="D22" s="4">
        <f t="shared" si="5"/>
        <v>1</v>
      </c>
      <c r="E22" s="4">
        <f t="shared" si="5"/>
        <v>3</v>
      </c>
      <c r="F22" s="4">
        <f t="shared" si="5"/>
        <v>1</v>
      </c>
      <c r="G22" s="4">
        <f t="shared" si="5"/>
        <v>0</v>
      </c>
      <c r="H22" s="4">
        <f t="shared" si="5"/>
        <v>0</v>
      </c>
      <c r="I22" s="4">
        <f t="shared" si="5"/>
        <v>1</v>
      </c>
      <c r="J22" s="4">
        <f t="shared" si="5"/>
        <v>1</v>
      </c>
      <c r="K22" s="4">
        <f t="shared" si="5"/>
        <v>3</v>
      </c>
      <c r="L22" s="4">
        <f t="shared" si="5"/>
        <v>0</v>
      </c>
      <c r="M22" s="4">
        <f t="shared" si="5"/>
        <v>3</v>
      </c>
      <c r="N22" s="4">
        <f t="shared" si="5"/>
        <v>1</v>
      </c>
      <c r="O22" s="17">
        <f t="shared" si="5"/>
        <v>6</v>
      </c>
      <c r="P22" s="4">
        <f t="shared" si="5"/>
        <v>0</v>
      </c>
      <c r="Q22" s="4">
        <f t="shared" si="5"/>
        <v>0</v>
      </c>
      <c r="R22" s="4">
        <f t="shared" si="5"/>
        <v>0</v>
      </c>
      <c r="S22" s="4">
        <f t="shared" si="5"/>
        <v>3</v>
      </c>
      <c r="T22" s="4">
        <f t="shared" si="5"/>
        <v>1</v>
      </c>
      <c r="U22" s="4">
        <f t="shared" si="5"/>
        <v>4</v>
      </c>
      <c r="V22" s="4">
        <f t="shared" si="5"/>
        <v>1</v>
      </c>
      <c r="W22" s="4">
        <f t="shared" si="5"/>
        <v>1</v>
      </c>
      <c r="X22" s="4">
        <f t="shared" si="5"/>
        <v>0</v>
      </c>
      <c r="Y22" s="4">
        <f t="shared" si="5"/>
        <v>0</v>
      </c>
      <c r="Z22" s="4">
        <f t="shared" si="5"/>
        <v>0</v>
      </c>
      <c r="AA22" s="17">
        <f t="shared" si="5"/>
        <v>3</v>
      </c>
      <c r="AB22" s="4">
        <f t="shared" si="5"/>
        <v>0</v>
      </c>
      <c r="AC22" s="4">
        <f t="shared" si="5"/>
        <v>4</v>
      </c>
      <c r="AD22" s="4">
        <f t="shared" si="5"/>
        <v>0</v>
      </c>
      <c r="AE22" s="4">
        <f t="shared" si="5"/>
        <v>0</v>
      </c>
      <c r="AF22" s="4">
        <f t="shared" si="5"/>
        <v>0</v>
      </c>
      <c r="AG22" s="4">
        <f t="shared" si="5"/>
        <v>2</v>
      </c>
      <c r="AH22" s="4">
        <f t="shared" si="5"/>
        <v>0</v>
      </c>
      <c r="AI22" s="4">
        <f t="shared" si="5"/>
        <v>2</v>
      </c>
      <c r="AJ22" s="4">
        <f t="shared" si="5"/>
        <v>2</v>
      </c>
      <c r="AK22" s="4">
        <f t="shared" si="5"/>
        <v>4</v>
      </c>
      <c r="AL22" s="4">
        <f t="shared" si="5"/>
        <v>0</v>
      </c>
      <c r="AM22" s="17">
        <f t="shared" si="5"/>
        <v>1</v>
      </c>
      <c r="AN22" s="4">
        <f t="shared" si="5"/>
        <v>1</v>
      </c>
      <c r="AO22" s="4">
        <f t="shared" si="5"/>
        <v>1</v>
      </c>
      <c r="AP22" s="4">
        <f t="shared" si="5"/>
        <v>2</v>
      </c>
      <c r="AQ22" s="4">
        <f t="shared" si="5"/>
        <v>1</v>
      </c>
      <c r="AR22" s="4">
        <f t="shared" si="5"/>
        <v>4</v>
      </c>
      <c r="AS22" s="4">
        <f t="shared" si="5"/>
        <v>1</v>
      </c>
      <c r="AT22" s="4">
        <f t="shared" si="5"/>
        <v>0</v>
      </c>
      <c r="AU22" s="4">
        <f t="shared" si="5"/>
        <v>51</v>
      </c>
      <c r="AV22" s="17">
        <f t="shared" si="5"/>
        <v>0</v>
      </c>
      <c r="AW22" s="11">
        <f>SUM(C22:AV22)</f>
        <v>114</v>
      </c>
    </row>
    <row r="23" spans="1:48" ht="12" customHeight="1">
      <c r="A23" s="5" t="s">
        <v>139</v>
      </c>
      <c r="B23" s="34">
        <v>120</v>
      </c>
      <c r="C23" s="5">
        <v>2</v>
      </c>
      <c r="D23" s="5">
        <v>0</v>
      </c>
      <c r="E23" s="5">
        <v>5</v>
      </c>
      <c r="F23" s="5">
        <v>0</v>
      </c>
      <c r="G23" s="5">
        <v>3</v>
      </c>
      <c r="H23" s="5">
        <v>7</v>
      </c>
      <c r="I23" s="5">
        <v>0</v>
      </c>
      <c r="J23" s="5">
        <v>0</v>
      </c>
      <c r="K23" s="5">
        <v>1</v>
      </c>
      <c r="L23" s="5">
        <v>2</v>
      </c>
      <c r="M23" s="5">
        <v>4</v>
      </c>
      <c r="N23" s="5">
        <v>0</v>
      </c>
      <c r="O23" s="18">
        <v>7</v>
      </c>
      <c r="P23" s="5">
        <v>7</v>
      </c>
      <c r="Q23" s="5">
        <v>1</v>
      </c>
      <c r="R23" s="5">
        <v>0</v>
      </c>
      <c r="S23" s="5">
        <v>1</v>
      </c>
      <c r="T23" s="5">
        <v>0</v>
      </c>
      <c r="U23" s="5">
        <v>6</v>
      </c>
      <c r="V23" s="5">
        <v>1</v>
      </c>
      <c r="W23" s="5">
        <v>2</v>
      </c>
      <c r="X23" s="5">
        <v>8</v>
      </c>
      <c r="Y23" s="5">
        <v>1</v>
      </c>
      <c r="Z23" s="5">
        <v>0</v>
      </c>
      <c r="AA23" s="18">
        <v>2</v>
      </c>
      <c r="AB23" s="5">
        <v>2</v>
      </c>
      <c r="AC23" s="5">
        <v>5</v>
      </c>
      <c r="AD23" s="5">
        <v>2</v>
      </c>
      <c r="AE23" s="5">
        <v>1</v>
      </c>
      <c r="AF23" s="5">
        <v>9</v>
      </c>
      <c r="AG23" s="5">
        <v>0</v>
      </c>
      <c r="AH23" s="5">
        <v>0</v>
      </c>
      <c r="AI23" s="5">
        <v>2</v>
      </c>
      <c r="AJ23" s="5">
        <v>1</v>
      </c>
      <c r="AK23" s="5">
        <v>5</v>
      </c>
      <c r="AL23" s="5">
        <v>1</v>
      </c>
      <c r="AM23" s="18">
        <v>2</v>
      </c>
      <c r="AN23" s="5">
        <v>8</v>
      </c>
      <c r="AO23" s="5">
        <v>0</v>
      </c>
      <c r="AP23" s="5">
        <v>1</v>
      </c>
      <c r="AQ23" s="5">
        <v>1</v>
      </c>
      <c r="AR23" s="5">
        <v>5</v>
      </c>
      <c r="AS23" s="5">
        <v>9</v>
      </c>
      <c r="AT23" s="5">
        <v>1</v>
      </c>
      <c r="AU23" s="5">
        <v>5</v>
      </c>
      <c r="AV23" s="18">
        <v>0</v>
      </c>
    </row>
    <row r="24" spans="1:48" ht="12" customHeight="1">
      <c r="A24" s="5" t="s">
        <v>141</v>
      </c>
      <c r="B24" s="34">
        <v>90</v>
      </c>
      <c r="C24" s="5">
        <v>1</v>
      </c>
      <c r="D24" s="5">
        <v>0</v>
      </c>
      <c r="E24" s="5">
        <v>3</v>
      </c>
      <c r="F24" s="5">
        <v>0</v>
      </c>
      <c r="G24" s="5">
        <v>2</v>
      </c>
      <c r="H24" s="5">
        <v>4</v>
      </c>
      <c r="I24" s="5">
        <v>0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18">
        <v>3</v>
      </c>
      <c r="P24" s="5">
        <v>4</v>
      </c>
      <c r="Q24" s="5">
        <v>0</v>
      </c>
      <c r="R24" s="5">
        <v>0</v>
      </c>
      <c r="S24" s="5">
        <v>0</v>
      </c>
      <c r="T24" s="5">
        <v>0</v>
      </c>
      <c r="U24" s="5">
        <v>4</v>
      </c>
      <c r="V24" s="5">
        <v>0</v>
      </c>
      <c r="W24" s="5">
        <v>1</v>
      </c>
      <c r="X24" s="5">
        <v>4</v>
      </c>
      <c r="Y24" s="5">
        <v>0</v>
      </c>
      <c r="Z24" s="5">
        <v>0</v>
      </c>
      <c r="AA24" s="18">
        <v>0</v>
      </c>
      <c r="AB24" s="5">
        <v>0</v>
      </c>
      <c r="AC24" s="5">
        <v>4</v>
      </c>
      <c r="AD24" s="5">
        <v>0</v>
      </c>
      <c r="AE24" s="5">
        <v>1</v>
      </c>
      <c r="AF24" s="5">
        <v>4</v>
      </c>
      <c r="AG24" s="5">
        <v>0</v>
      </c>
      <c r="AH24" s="5">
        <v>0</v>
      </c>
      <c r="AI24" s="5">
        <v>0</v>
      </c>
      <c r="AJ24" s="5">
        <v>0</v>
      </c>
      <c r="AK24" s="5">
        <v>5</v>
      </c>
      <c r="AL24" s="5">
        <v>1</v>
      </c>
      <c r="AM24" s="18">
        <v>1</v>
      </c>
      <c r="AN24" s="5">
        <v>4</v>
      </c>
      <c r="AO24" s="5">
        <v>1</v>
      </c>
      <c r="AP24" s="5">
        <v>0</v>
      </c>
      <c r="AQ24" s="5">
        <v>0</v>
      </c>
      <c r="AR24" s="5">
        <v>4</v>
      </c>
      <c r="AS24" s="5">
        <v>4</v>
      </c>
      <c r="AT24" s="5">
        <v>0</v>
      </c>
      <c r="AU24" s="5">
        <v>32</v>
      </c>
      <c r="AV24" s="18">
        <v>0</v>
      </c>
    </row>
    <row r="25" spans="1:49" s="11" customFormat="1" ht="12" customHeight="1">
      <c r="A25" s="43" t="s">
        <v>121</v>
      </c>
      <c r="B25" s="35">
        <f aca="true" t="shared" si="6" ref="B25:AV25">SUM(B23:B24)</f>
        <v>210</v>
      </c>
      <c r="C25" s="4">
        <f t="shared" si="6"/>
        <v>3</v>
      </c>
      <c r="D25" s="4">
        <f t="shared" si="6"/>
        <v>0</v>
      </c>
      <c r="E25" s="4">
        <f t="shared" si="6"/>
        <v>8</v>
      </c>
      <c r="F25" s="4">
        <f t="shared" si="6"/>
        <v>0</v>
      </c>
      <c r="G25" s="4">
        <f t="shared" si="6"/>
        <v>5</v>
      </c>
      <c r="H25" s="4">
        <f t="shared" si="6"/>
        <v>11</v>
      </c>
      <c r="I25" s="4">
        <f t="shared" si="6"/>
        <v>0</v>
      </c>
      <c r="J25" s="4">
        <f t="shared" si="6"/>
        <v>0</v>
      </c>
      <c r="K25" s="4">
        <f t="shared" si="6"/>
        <v>1</v>
      </c>
      <c r="L25" s="4">
        <f t="shared" si="6"/>
        <v>2</v>
      </c>
      <c r="M25" s="4">
        <f t="shared" si="6"/>
        <v>7</v>
      </c>
      <c r="N25" s="4">
        <f t="shared" si="6"/>
        <v>0</v>
      </c>
      <c r="O25" s="17">
        <f t="shared" si="6"/>
        <v>10</v>
      </c>
      <c r="P25" s="4">
        <f t="shared" si="6"/>
        <v>11</v>
      </c>
      <c r="Q25" s="4">
        <f t="shared" si="6"/>
        <v>1</v>
      </c>
      <c r="R25" s="4">
        <f t="shared" si="6"/>
        <v>0</v>
      </c>
      <c r="S25" s="4">
        <f t="shared" si="6"/>
        <v>1</v>
      </c>
      <c r="T25" s="4">
        <f t="shared" si="6"/>
        <v>0</v>
      </c>
      <c r="U25" s="4">
        <f t="shared" si="6"/>
        <v>10</v>
      </c>
      <c r="V25" s="4">
        <f t="shared" si="6"/>
        <v>1</v>
      </c>
      <c r="W25" s="4">
        <f t="shared" si="6"/>
        <v>3</v>
      </c>
      <c r="X25" s="4">
        <f t="shared" si="6"/>
        <v>12</v>
      </c>
      <c r="Y25" s="4">
        <f t="shared" si="6"/>
        <v>1</v>
      </c>
      <c r="Z25" s="4">
        <f t="shared" si="6"/>
        <v>0</v>
      </c>
      <c r="AA25" s="17">
        <f t="shared" si="6"/>
        <v>2</v>
      </c>
      <c r="AB25" s="4">
        <f t="shared" si="6"/>
        <v>2</v>
      </c>
      <c r="AC25" s="4">
        <f t="shared" si="6"/>
        <v>9</v>
      </c>
      <c r="AD25" s="4">
        <f t="shared" si="6"/>
        <v>2</v>
      </c>
      <c r="AE25" s="4">
        <f t="shared" si="6"/>
        <v>2</v>
      </c>
      <c r="AF25" s="4">
        <f t="shared" si="6"/>
        <v>13</v>
      </c>
      <c r="AG25" s="4">
        <f t="shared" si="6"/>
        <v>0</v>
      </c>
      <c r="AH25" s="4">
        <f t="shared" si="6"/>
        <v>0</v>
      </c>
      <c r="AI25" s="4">
        <f t="shared" si="6"/>
        <v>2</v>
      </c>
      <c r="AJ25" s="4">
        <f t="shared" si="6"/>
        <v>1</v>
      </c>
      <c r="AK25" s="4">
        <f t="shared" si="6"/>
        <v>10</v>
      </c>
      <c r="AL25" s="4">
        <f t="shared" si="6"/>
        <v>2</v>
      </c>
      <c r="AM25" s="17">
        <f t="shared" si="6"/>
        <v>3</v>
      </c>
      <c r="AN25" s="4">
        <f t="shared" si="6"/>
        <v>12</v>
      </c>
      <c r="AO25" s="4">
        <f t="shared" si="6"/>
        <v>1</v>
      </c>
      <c r="AP25" s="4">
        <f t="shared" si="6"/>
        <v>1</v>
      </c>
      <c r="AQ25" s="4">
        <f t="shared" si="6"/>
        <v>1</v>
      </c>
      <c r="AR25" s="4">
        <f t="shared" si="6"/>
        <v>9</v>
      </c>
      <c r="AS25" s="4">
        <f t="shared" si="6"/>
        <v>13</v>
      </c>
      <c r="AT25" s="4">
        <f t="shared" si="6"/>
        <v>1</v>
      </c>
      <c r="AU25" s="4">
        <f t="shared" si="6"/>
        <v>37</v>
      </c>
      <c r="AV25" s="17">
        <f t="shared" si="6"/>
        <v>0</v>
      </c>
      <c r="AW25" s="11">
        <f aca="true" t="shared" si="7" ref="AW25:AW42">SUM(C25:AV25)</f>
        <v>210</v>
      </c>
    </row>
    <row r="26" spans="1:49" ht="12" customHeight="1">
      <c r="A26" s="5" t="s">
        <v>144</v>
      </c>
      <c r="B26" s="34">
        <v>288</v>
      </c>
      <c r="C26" s="5">
        <v>4</v>
      </c>
      <c r="D26" s="5">
        <v>0</v>
      </c>
      <c r="E26" s="5">
        <v>8</v>
      </c>
      <c r="F26" s="5">
        <v>2</v>
      </c>
      <c r="G26" s="5">
        <v>4</v>
      </c>
      <c r="H26" s="5">
        <v>21</v>
      </c>
      <c r="I26" s="5">
        <v>0</v>
      </c>
      <c r="J26" s="5">
        <v>0</v>
      </c>
      <c r="K26" s="5">
        <v>3</v>
      </c>
      <c r="L26" s="5">
        <v>6</v>
      </c>
      <c r="M26" s="5">
        <v>8</v>
      </c>
      <c r="N26" s="5">
        <v>0</v>
      </c>
      <c r="O26" s="18">
        <v>6</v>
      </c>
      <c r="P26" s="5">
        <v>20</v>
      </c>
      <c r="Q26" s="5">
        <v>2</v>
      </c>
      <c r="R26" s="5">
        <v>0</v>
      </c>
      <c r="S26" s="5">
        <v>0</v>
      </c>
      <c r="T26" s="5">
        <v>1</v>
      </c>
      <c r="U26" s="5">
        <v>13</v>
      </c>
      <c r="V26" s="5">
        <v>1</v>
      </c>
      <c r="W26" s="5">
        <v>4</v>
      </c>
      <c r="X26" s="5">
        <v>24</v>
      </c>
      <c r="Y26" s="5">
        <v>0</v>
      </c>
      <c r="Z26" s="5">
        <v>1</v>
      </c>
      <c r="AA26" s="18">
        <v>1</v>
      </c>
      <c r="AB26" s="5">
        <v>1</v>
      </c>
      <c r="AC26" s="5">
        <v>10</v>
      </c>
      <c r="AD26" s="5">
        <v>5</v>
      </c>
      <c r="AE26" s="5">
        <v>2</v>
      </c>
      <c r="AF26" s="5">
        <v>22</v>
      </c>
      <c r="AG26" s="5">
        <v>1</v>
      </c>
      <c r="AH26" s="5">
        <v>0</v>
      </c>
      <c r="AI26" s="5">
        <v>0</v>
      </c>
      <c r="AJ26" s="5">
        <v>1</v>
      </c>
      <c r="AK26" s="5">
        <v>6</v>
      </c>
      <c r="AL26" s="5">
        <v>1</v>
      </c>
      <c r="AM26" s="18">
        <v>3</v>
      </c>
      <c r="AN26" s="5">
        <v>21</v>
      </c>
      <c r="AO26" s="5">
        <v>0</v>
      </c>
      <c r="AP26" s="5">
        <v>0</v>
      </c>
      <c r="AQ26" s="5">
        <v>7</v>
      </c>
      <c r="AR26" s="5">
        <v>11</v>
      </c>
      <c r="AS26" s="5">
        <v>20</v>
      </c>
      <c r="AT26" s="5">
        <v>0</v>
      </c>
      <c r="AU26" s="5">
        <v>48</v>
      </c>
      <c r="AV26" s="18">
        <v>0</v>
      </c>
      <c r="AW26" s="11">
        <f t="shared" si="7"/>
        <v>288</v>
      </c>
    </row>
    <row r="27" spans="1:49" ht="12" customHeight="1">
      <c r="A27" s="5" t="s">
        <v>145</v>
      </c>
      <c r="B27" s="34">
        <v>240</v>
      </c>
      <c r="C27" s="5">
        <v>0</v>
      </c>
      <c r="D27" s="5">
        <v>3</v>
      </c>
      <c r="E27" s="5">
        <v>12</v>
      </c>
      <c r="F27" s="5">
        <v>2</v>
      </c>
      <c r="G27" s="5">
        <v>10</v>
      </c>
      <c r="H27" s="5">
        <v>5</v>
      </c>
      <c r="I27" s="5">
        <v>1</v>
      </c>
      <c r="J27" s="5">
        <v>1</v>
      </c>
      <c r="K27" s="5">
        <v>0</v>
      </c>
      <c r="L27" s="5">
        <v>3</v>
      </c>
      <c r="M27" s="5">
        <v>13</v>
      </c>
      <c r="N27" s="5">
        <v>0</v>
      </c>
      <c r="O27" s="18">
        <v>14</v>
      </c>
      <c r="P27" s="5">
        <v>3</v>
      </c>
      <c r="Q27" s="5">
        <v>0</v>
      </c>
      <c r="R27" s="5">
        <v>1</v>
      </c>
      <c r="S27" s="5">
        <v>0</v>
      </c>
      <c r="T27" s="5">
        <v>0</v>
      </c>
      <c r="U27" s="5">
        <v>13</v>
      </c>
      <c r="V27" s="5">
        <v>1</v>
      </c>
      <c r="W27" s="5">
        <v>8</v>
      </c>
      <c r="X27" s="5">
        <v>4</v>
      </c>
      <c r="Y27" s="5">
        <v>1</v>
      </c>
      <c r="Z27" s="5">
        <v>1</v>
      </c>
      <c r="AA27" s="18">
        <v>0</v>
      </c>
      <c r="AB27" s="5">
        <v>0</v>
      </c>
      <c r="AC27" s="5">
        <v>14</v>
      </c>
      <c r="AD27" s="5">
        <v>2</v>
      </c>
      <c r="AE27" s="5">
        <v>6</v>
      </c>
      <c r="AF27" s="5">
        <v>6</v>
      </c>
      <c r="AG27" s="5">
        <v>0</v>
      </c>
      <c r="AH27" s="5">
        <v>1</v>
      </c>
      <c r="AI27" s="5">
        <v>1</v>
      </c>
      <c r="AJ27" s="5">
        <v>3</v>
      </c>
      <c r="AK27" s="5">
        <v>11</v>
      </c>
      <c r="AL27" s="5">
        <v>1</v>
      </c>
      <c r="AM27" s="18">
        <v>8</v>
      </c>
      <c r="AN27" s="5">
        <v>4</v>
      </c>
      <c r="AO27" s="5">
        <v>1</v>
      </c>
      <c r="AP27" s="5">
        <v>0</v>
      </c>
      <c r="AQ27" s="5">
        <v>1</v>
      </c>
      <c r="AR27" s="5">
        <v>15</v>
      </c>
      <c r="AS27" s="5">
        <v>5</v>
      </c>
      <c r="AT27" s="5">
        <v>2</v>
      </c>
      <c r="AU27" s="5">
        <v>63</v>
      </c>
      <c r="AV27" s="18">
        <v>0</v>
      </c>
      <c r="AW27" s="11">
        <f t="shared" si="7"/>
        <v>240</v>
      </c>
    </row>
    <row r="28" spans="1:49" s="11" customFormat="1" ht="12" customHeight="1">
      <c r="A28" s="43" t="s">
        <v>121</v>
      </c>
      <c r="B28" s="33">
        <f aca="true" t="shared" si="8" ref="B28:AV28">SUM(B26:B27)</f>
        <v>528</v>
      </c>
      <c r="C28" s="7">
        <f t="shared" si="8"/>
        <v>4</v>
      </c>
      <c r="D28" s="7">
        <f t="shared" si="8"/>
        <v>3</v>
      </c>
      <c r="E28" s="7">
        <f t="shared" si="8"/>
        <v>20</v>
      </c>
      <c r="F28" s="7">
        <f t="shared" si="8"/>
        <v>4</v>
      </c>
      <c r="G28" s="7">
        <f t="shared" si="8"/>
        <v>14</v>
      </c>
      <c r="H28" s="7">
        <f t="shared" si="8"/>
        <v>26</v>
      </c>
      <c r="I28" s="7">
        <f t="shared" si="8"/>
        <v>1</v>
      </c>
      <c r="J28" s="7">
        <f t="shared" si="8"/>
        <v>1</v>
      </c>
      <c r="K28" s="7">
        <f t="shared" si="8"/>
        <v>3</v>
      </c>
      <c r="L28" s="7">
        <f t="shared" si="8"/>
        <v>9</v>
      </c>
      <c r="M28" s="7">
        <f t="shared" si="8"/>
        <v>21</v>
      </c>
      <c r="N28" s="7">
        <f t="shared" si="8"/>
        <v>0</v>
      </c>
      <c r="O28" s="19">
        <f t="shared" si="8"/>
        <v>20</v>
      </c>
      <c r="P28" s="7">
        <f t="shared" si="8"/>
        <v>23</v>
      </c>
      <c r="Q28" s="7">
        <f t="shared" si="8"/>
        <v>2</v>
      </c>
      <c r="R28" s="7">
        <f t="shared" si="8"/>
        <v>1</v>
      </c>
      <c r="S28" s="7">
        <f t="shared" si="8"/>
        <v>0</v>
      </c>
      <c r="T28" s="7">
        <f t="shared" si="8"/>
        <v>1</v>
      </c>
      <c r="U28" s="7">
        <f t="shared" si="8"/>
        <v>26</v>
      </c>
      <c r="V28" s="7">
        <f t="shared" si="8"/>
        <v>2</v>
      </c>
      <c r="W28" s="7">
        <f t="shared" si="8"/>
        <v>12</v>
      </c>
      <c r="X28" s="7">
        <f t="shared" si="8"/>
        <v>28</v>
      </c>
      <c r="Y28" s="7">
        <f t="shared" si="8"/>
        <v>1</v>
      </c>
      <c r="Z28" s="7">
        <f t="shared" si="8"/>
        <v>2</v>
      </c>
      <c r="AA28" s="19">
        <f t="shared" si="8"/>
        <v>1</v>
      </c>
      <c r="AB28" s="7">
        <f t="shared" si="8"/>
        <v>1</v>
      </c>
      <c r="AC28" s="7">
        <f t="shared" si="8"/>
        <v>24</v>
      </c>
      <c r="AD28" s="7">
        <f t="shared" si="8"/>
        <v>7</v>
      </c>
      <c r="AE28" s="7">
        <f t="shared" si="8"/>
        <v>8</v>
      </c>
      <c r="AF28" s="7">
        <f t="shared" si="8"/>
        <v>28</v>
      </c>
      <c r="AG28" s="7">
        <f t="shared" si="8"/>
        <v>1</v>
      </c>
      <c r="AH28" s="7">
        <f t="shared" si="8"/>
        <v>1</v>
      </c>
      <c r="AI28" s="7">
        <f t="shared" si="8"/>
        <v>1</v>
      </c>
      <c r="AJ28" s="7">
        <f t="shared" si="8"/>
        <v>4</v>
      </c>
      <c r="AK28" s="7">
        <f t="shared" si="8"/>
        <v>17</v>
      </c>
      <c r="AL28" s="7">
        <f t="shared" si="8"/>
        <v>2</v>
      </c>
      <c r="AM28" s="19">
        <f t="shared" si="8"/>
        <v>11</v>
      </c>
      <c r="AN28" s="7">
        <f t="shared" si="8"/>
        <v>25</v>
      </c>
      <c r="AO28" s="7">
        <f t="shared" si="8"/>
        <v>1</v>
      </c>
      <c r="AP28" s="7">
        <f t="shared" si="8"/>
        <v>0</v>
      </c>
      <c r="AQ28" s="7">
        <f t="shared" si="8"/>
        <v>8</v>
      </c>
      <c r="AR28" s="7">
        <f t="shared" si="8"/>
        <v>26</v>
      </c>
      <c r="AS28" s="7">
        <f t="shared" si="8"/>
        <v>25</v>
      </c>
      <c r="AT28" s="7">
        <f t="shared" si="8"/>
        <v>2</v>
      </c>
      <c r="AU28" s="7">
        <f t="shared" si="8"/>
        <v>111</v>
      </c>
      <c r="AV28" s="19">
        <f t="shared" si="8"/>
        <v>0</v>
      </c>
      <c r="AW28" s="11">
        <f t="shared" si="7"/>
        <v>528</v>
      </c>
    </row>
    <row r="29" spans="1:49" ht="12" customHeight="1">
      <c r="A29" s="5" t="s">
        <v>146</v>
      </c>
      <c r="B29" s="34">
        <v>156</v>
      </c>
      <c r="C29" s="5">
        <v>3</v>
      </c>
      <c r="D29" s="5">
        <v>1</v>
      </c>
      <c r="E29" s="5">
        <v>3</v>
      </c>
      <c r="F29" s="5">
        <v>0</v>
      </c>
      <c r="G29" s="5">
        <v>3</v>
      </c>
      <c r="H29" s="5">
        <v>9</v>
      </c>
      <c r="I29" s="5">
        <v>0</v>
      </c>
      <c r="J29" s="5">
        <v>0</v>
      </c>
      <c r="K29" s="5">
        <v>3</v>
      </c>
      <c r="L29" s="5">
        <v>1</v>
      </c>
      <c r="M29" s="5">
        <v>3</v>
      </c>
      <c r="N29" s="5">
        <v>1</v>
      </c>
      <c r="O29" s="18">
        <v>6</v>
      </c>
      <c r="P29" s="5">
        <v>8</v>
      </c>
      <c r="Q29" s="5">
        <v>0</v>
      </c>
      <c r="R29" s="5">
        <v>0</v>
      </c>
      <c r="S29" s="5">
        <v>2</v>
      </c>
      <c r="T29" s="5">
        <v>2</v>
      </c>
      <c r="U29" s="5">
        <v>6</v>
      </c>
      <c r="V29" s="5">
        <v>0</v>
      </c>
      <c r="W29" s="5">
        <v>2</v>
      </c>
      <c r="X29" s="5">
        <v>7</v>
      </c>
      <c r="Y29" s="5">
        <v>0</v>
      </c>
      <c r="Z29" s="5">
        <v>0</v>
      </c>
      <c r="AA29" s="18">
        <v>3</v>
      </c>
      <c r="AB29" s="5">
        <v>2</v>
      </c>
      <c r="AC29" s="5">
        <v>5</v>
      </c>
      <c r="AD29" s="5">
        <v>0</v>
      </c>
      <c r="AE29" s="5">
        <v>2</v>
      </c>
      <c r="AF29" s="5">
        <v>8</v>
      </c>
      <c r="AG29" s="5">
        <v>0</v>
      </c>
      <c r="AH29" s="5">
        <v>0</v>
      </c>
      <c r="AI29" s="5">
        <v>3</v>
      </c>
      <c r="AJ29" s="5">
        <v>3</v>
      </c>
      <c r="AK29" s="5">
        <v>6</v>
      </c>
      <c r="AL29" s="5">
        <v>0</v>
      </c>
      <c r="AM29" s="18">
        <v>0</v>
      </c>
      <c r="AN29" s="5">
        <v>9</v>
      </c>
      <c r="AO29" s="5">
        <v>1</v>
      </c>
      <c r="AP29" s="5">
        <v>2</v>
      </c>
      <c r="AQ29" s="5">
        <v>1</v>
      </c>
      <c r="AR29" s="5">
        <v>6</v>
      </c>
      <c r="AS29" s="5">
        <v>5</v>
      </c>
      <c r="AT29" s="5">
        <v>0</v>
      </c>
      <c r="AU29" s="5">
        <v>40</v>
      </c>
      <c r="AV29" s="18">
        <v>0</v>
      </c>
      <c r="AW29" s="11">
        <f t="shared" si="7"/>
        <v>156</v>
      </c>
    </row>
    <row r="30" spans="1:49" ht="12" customHeight="1">
      <c r="A30" s="5" t="s">
        <v>147</v>
      </c>
      <c r="B30" s="34">
        <v>174</v>
      </c>
      <c r="C30" s="5">
        <v>2</v>
      </c>
      <c r="D30" s="5">
        <v>0</v>
      </c>
      <c r="E30" s="5">
        <v>3</v>
      </c>
      <c r="F30" s="5">
        <v>0</v>
      </c>
      <c r="G30" s="5">
        <v>7</v>
      </c>
      <c r="H30" s="5">
        <v>4</v>
      </c>
      <c r="I30" s="5">
        <v>1</v>
      </c>
      <c r="J30" s="5">
        <v>0</v>
      </c>
      <c r="K30" s="5">
        <v>1</v>
      </c>
      <c r="L30" s="5">
        <v>1</v>
      </c>
      <c r="M30" s="5">
        <v>4</v>
      </c>
      <c r="N30" s="5">
        <v>0</v>
      </c>
      <c r="O30" s="18">
        <v>9</v>
      </c>
      <c r="P30" s="5">
        <v>3</v>
      </c>
      <c r="Q30" s="5">
        <v>0</v>
      </c>
      <c r="R30" s="5">
        <v>1</v>
      </c>
      <c r="S30" s="5">
        <v>1</v>
      </c>
      <c r="T30" s="5">
        <v>0</v>
      </c>
      <c r="U30" s="5">
        <v>3</v>
      </c>
      <c r="V30" s="5">
        <v>1</v>
      </c>
      <c r="W30" s="5">
        <v>2</v>
      </c>
      <c r="X30" s="5">
        <v>5</v>
      </c>
      <c r="Y30" s="5">
        <v>1</v>
      </c>
      <c r="Z30" s="5">
        <v>0</v>
      </c>
      <c r="AA30" s="18">
        <v>2</v>
      </c>
      <c r="AB30" s="5">
        <v>1</v>
      </c>
      <c r="AC30" s="5">
        <v>3</v>
      </c>
      <c r="AD30" s="5">
        <v>0</v>
      </c>
      <c r="AE30" s="5">
        <v>1</v>
      </c>
      <c r="AF30" s="5">
        <v>5</v>
      </c>
      <c r="AG30" s="5">
        <v>1</v>
      </c>
      <c r="AH30" s="5">
        <v>0</v>
      </c>
      <c r="AI30" s="5">
        <v>2</v>
      </c>
      <c r="AJ30" s="5">
        <v>1</v>
      </c>
      <c r="AK30" s="5">
        <v>3</v>
      </c>
      <c r="AL30" s="5">
        <v>0</v>
      </c>
      <c r="AM30" s="18">
        <v>1</v>
      </c>
      <c r="AN30" s="5">
        <v>2</v>
      </c>
      <c r="AO30" s="5">
        <v>0</v>
      </c>
      <c r="AP30" s="5">
        <v>2</v>
      </c>
      <c r="AQ30" s="5">
        <v>0</v>
      </c>
      <c r="AR30" s="5">
        <v>4</v>
      </c>
      <c r="AS30" s="5">
        <v>5</v>
      </c>
      <c r="AT30" s="5">
        <v>0</v>
      </c>
      <c r="AU30" s="5">
        <v>92</v>
      </c>
      <c r="AV30" s="18">
        <v>0</v>
      </c>
      <c r="AW30" s="11">
        <f t="shared" si="7"/>
        <v>174</v>
      </c>
    </row>
    <row r="31" spans="1:49" ht="12" customHeight="1">
      <c r="A31" s="5" t="s">
        <v>148</v>
      </c>
      <c r="B31" s="34">
        <v>216</v>
      </c>
      <c r="C31" s="5">
        <v>1</v>
      </c>
      <c r="D31" s="5">
        <v>0</v>
      </c>
      <c r="E31" s="5">
        <v>4</v>
      </c>
      <c r="F31" s="5">
        <v>0</v>
      </c>
      <c r="G31" s="5">
        <v>4</v>
      </c>
      <c r="H31" s="5">
        <v>5</v>
      </c>
      <c r="I31" s="5">
        <v>0</v>
      </c>
      <c r="J31" s="5">
        <v>1</v>
      </c>
      <c r="K31" s="5">
        <v>3</v>
      </c>
      <c r="L31" s="5">
        <v>1</v>
      </c>
      <c r="M31" s="5">
        <v>6</v>
      </c>
      <c r="N31" s="5">
        <v>0</v>
      </c>
      <c r="O31" s="18">
        <v>10</v>
      </c>
      <c r="P31" s="5">
        <v>7</v>
      </c>
      <c r="Q31" s="5">
        <v>1</v>
      </c>
      <c r="R31" s="5">
        <v>0</v>
      </c>
      <c r="S31" s="5">
        <v>0</v>
      </c>
      <c r="T31" s="5">
        <v>1</v>
      </c>
      <c r="U31" s="5">
        <v>5</v>
      </c>
      <c r="V31" s="5">
        <v>0</v>
      </c>
      <c r="W31" s="5">
        <v>2</v>
      </c>
      <c r="X31" s="5">
        <v>7</v>
      </c>
      <c r="Y31" s="5">
        <v>1</v>
      </c>
      <c r="Z31" s="5">
        <v>2</v>
      </c>
      <c r="AA31" s="18">
        <v>1</v>
      </c>
      <c r="AB31" s="5">
        <v>0</v>
      </c>
      <c r="AC31" s="5">
        <v>6</v>
      </c>
      <c r="AD31" s="5">
        <v>0</v>
      </c>
      <c r="AE31" s="5">
        <v>2</v>
      </c>
      <c r="AF31" s="5">
        <v>6</v>
      </c>
      <c r="AG31" s="5">
        <v>2</v>
      </c>
      <c r="AH31" s="5">
        <v>0</v>
      </c>
      <c r="AI31" s="5">
        <v>0</v>
      </c>
      <c r="AJ31" s="5">
        <v>0</v>
      </c>
      <c r="AK31" s="5">
        <v>5</v>
      </c>
      <c r="AL31" s="5">
        <v>0</v>
      </c>
      <c r="AM31" s="18">
        <v>4</v>
      </c>
      <c r="AN31" s="5">
        <v>5</v>
      </c>
      <c r="AO31" s="5">
        <v>0</v>
      </c>
      <c r="AP31" s="5">
        <v>0</v>
      </c>
      <c r="AQ31" s="5">
        <v>0</v>
      </c>
      <c r="AR31" s="5">
        <v>5</v>
      </c>
      <c r="AS31" s="5">
        <v>7</v>
      </c>
      <c r="AT31" s="5">
        <v>0</v>
      </c>
      <c r="AU31" s="5">
        <v>112</v>
      </c>
      <c r="AV31" s="18">
        <v>0</v>
      </c>
      <c r="AW31" s="11">
        <f t="shared" si="7"/>
        <v>216</v>
      </c>
    </row>
    <row r="32" spans="1:49" ht="12" customHeight="1">
      <c r="A32" s="5" t="s">
        <v>149</v>
      </c>
      <c r="B32" s="34">
        <v>192</v>
      </c>
      <c r="C32" s="5">
        <v>2</v>
      </c>
      <c r="D32" s="5">
        <v>0</v>
      </c>
      <c r="E32" s="5">
        <v>6</v>
      </c>
      <c r="F32" s="5">
        <v>1</v>
      </c>
      <c r="G32" s="5">
        <v>9</v>
      </c>
      <c r="H32" s="5">
        <v>5</v>
      </c>
      <c r="I32" s="5">
        <v>0</v>
      </c>
      <c r="J32" s="5">
        <v>1</v>
      </c>
      <c r="K32" s="5">
        <v>2</v>
      </c>
      <c r="L32" s="5">
        <v>2</v>
      </c>
      <c r="M32" s="5">
        <v>4</v>
      </c>
      <c r="N32" s="5">
        <v>1</v>
      </c>
      <c r="O32" s="18">
        <v>10</v>
      </c>
      <c r="P32" s="5">
        <v>6</v>
      </c>
      <c r="Q32" s="5">
        <v>1</v>
      </c>
      <c r="R32" s="5">
        <v>0</v>
      </c>
      <c r="S32" s="5">
        <v>1</v>
      </c>
      <c r="T32" s="5">
        <v>0</v>
      </c>
      <c r="U32" s="5">
        <v>6</v>
      </c>
      <c r="V32" s="5">
        <v>3</v>
      </c>
      <c r="W32" s="5">
        <v>2</v>
      </c>
      <c r="X32" s="5">
        <v>5</v>
      </c>
      <c r="Y32" s="5">
        <v>2</v>
      </c>
      <c r="Z32" s="5">
        <v>0</v>
      </c>
      <c r="AA32" s="18">
        <v>1</v>
      </c>
      <c r="AB32" s="5">
        <v>0</v>
      </c>
      <c r="AC32" s="5">
        <v>5</v>
      </c>
      <c r="AD32" s="5">
        <v>1</v>
      </c>
      <c r="AE32" s="5">
        <v>4</v>
      </c>
      <c r="AF32" s="5">
        <v>7</v>
      </c>
      <c r="AG32" s="5">
        <v>1</v>
      </c>
      <c r="AH32" s="5">
        <v>0</v>
      </c>
      <c r="AI32" s="5">
        <v>1</v>
      </c>
      <c r="AJ32" s="5">
        <v>1</v>
      </c>
      <c r="AK32" s="5">
        <v>6</v>
      </c>
      <c r="AL32" s="5">
        <v>1</v>
      </c>
      <c r="AM32" s="18">
        <v>2</v>
      </c>
      <c r="AN32" s="5">
        <v>5</v>
      </c>
      <c r="AO32" s="5">
        <v>0</v>
      </c>
      <c r="AP32" s="5">
        <v>1</v>
      </c>
      <c r="AQ32" s="5">
        <v>2</v>
      </c>
      <c r="AR32" s="5">
        <v>6</v>
      </c>
      <c r="AS32" s="5">
        <v>7</v>
      </c>
      <c r="AT32" s="5">
        <v>0</v>
      </c>
      <c r="AU32" s="5">
        <v>72</v>
      </c>
      <c r="AV32" s="18">
        <v>0</v>
      </c>
      <c r="AW32" s="11">
        <f t="shared" si="7"/>
        <v>192</v>
      </c>
    </row>
    <row r="33" spans="1:49" ht="12" customHeight="1">
      <c r="A33" s="5" t="s">
        <v>152</v>
      </c>
      <c r="B33" s="34">
        <v>162</v>
      </c>
      <c r="C33" s="5">
        <v>1</v>
      </c>
      <c r="D33" s="5">
        <v>2</v>
      </c>
      <c r="E33" s="5">
        <v>2</v>
      </c>
      <c r="F33" s="5">
        <v>0</v>
      </c>
      <c r="G33" s="5">
        <v>5</v>
      </c>
      <c r="H33" s="5">
        <v>5</v>
      </c>
      <c r="I33" s="5">
        <v>0</v>
      </c>
      <c r="J33" s="5">
        <v>0</v>
      </c>
      <c r="K33" s="5">
        <v>1</v>
      </c>
      <c r="L33" s="5">
        <v>0</v>
      </c>
      <c r="M33" s="5">
        <v>2</v>
      </c>
      <c r="N33" s="5">
        <v>1</v>
      </c>
      <c r="O33" s="18">
        <v>9</v>
      </c>
      <c r="P33" s="5">
        <v>6</v>
      </c>
      <c r="Q33" s="5">
        <v>0</v>
      </c>
      <c r="R33" s="5">
        <v>0</v>
      </c>
      <c r="S33" s="5">
        <v>1</v>
      </c>
      <c r="T33" s="5">
        <v>0</v>
      </c>
      <c r="U33" s="5">
        <v>4</v>
      </c>
      <c r="V33" s="5">
        <v>0</v>
      </c>
      <c r="W33" s="5">
        <v>0</v>
      </c>
      <c r="X33" s="5">
        <v>8</v>
      </c>
      <c r="Y33" s="5">
        <v>0</v>
      </c>
      <c r="Z33" s="5">
        <v>0</v>
      </c>
      <c r="AA33" s="18">
        <v>0</v>
      </c>
      <c r="AB33" s="5">
        <v>0</v>
      </c>
      <c r="AC33" s="5">
        <v>2</v>
      </c>
      <c r="AD33" s="5">
        <v>0</v>
      </c>
      <c r="AE33" s="5">
        <v>1</v>
      </c>
      <c r="AF33" s="5">
        <v>7</v>
      </c>
      <c r="AG33" s="5">
        <v>1</v>
      </c>
      <c r="AH33" s="5">
        <v>0</v>
      </c>
      <c r="AI33" s="5">
        <v>0</v>
      </c>
      <c r="AJ33" s="5">
        <v>2</v>
      </c>
      <c r="AK33" s="5">
        <v>2</v>
      </c>
      <c r="AL33" s="5">
        <v>0</v>
      </c>
      <c r="AM33" s="18">
        <v>2</v>
      </c>
      <c r="AN33" s="5">
        <v>5</v>
      </c>
      <c r="AO33" s="5">
        <v>0</v>
      </c>
      <c r="AP33" s="5">
        <v>0</v>
      </c>
      <c r="AQ33" s="5">
        <v>2</v>
      </c>
      <c r="AR33" s="5">
        <v>4</v>
      </c>
      <c r="AS33" s="5">
        <v>5</v>
      </c>
      <c r="AT33" s="5">
        <v>0</v>
      </c>
      <c r="AU33" s="5">
        <v>82</v>
      </c>
      <c r="AV33" s="18">
        <v>0</v>
      </c>
      <c r="AW33" s="11">
        <f t="shared" si="7"/>
        <v>162</v>
      </c>
    </row>
    <row r="34" spans="1:49" ht="12" customHeight="1">
      <c r="A34" s="5" t="s">
        <v>153</v>
      </c>
      <c r="B34" s="34">
        <v>156</v>
      </c>
      <c r="C34" s="5">
        <v>0</v>
      </c>
      <c r="D34" s="5">
        <v>1</v>
      </c>
      <c r="E34" s="5">
        <v>4</v>
      </c>
      <c r="F34" s="5">
        <v>1</v>
      </c>
      <c r="G34" s="5">
        <v>3</v>
      </c>
      <c r="H34" s="5">
        <v>7</v>
      </c>
      <c r="I34" s="5">
        <v>0</v>
      </c>
      <c r="J34" s="5">
        <v>0</v>
      </c>
      <c r="K34" s="5">
        <v>0</v>
      </c>
      <c r="L34" s="5">
        <v>1</v>
      </c>
      <c r="M34" s="5">
        <v>3</v>
      </c>
      <c r="N34" s="5">
        <v>1</v>
      </c>
      <c r="O34" s="18">
        <v>8</v>
      </c>
      <c r="P34" s="5">
        <v>6</v>
      </c>
      <c r="Q34" s="5">
        <v>0</v>
      </c>
      <c r="R34" s="5">
        <v>0</v>
      </c>
      <c r="S34" s="5">
        <v>1</v>
      </c>
      <c r="T34" s="5">
        <v>2</v>
      </c>
      <c r="U34" s="5">
        <v>3</v>
      </c>
      <c r="V34" s="5">
        <v>2</v>
      </c>
      <c r="W34" s="5">
        <v>2</v>
      </c>
      <c r="X34" s="5">
        <v>8</v>
      </c>
      <c r="Y34" s="5">
        <v>0</v>
      </c>
      <c r="Z34" s="5">
        <v>1</v>
      </c>
      <c r="AA34" s="18">
        <v>0</v>
      </c>
      <c r="AB34" s="5">
        <v>3</v>
      </c>
      <c r="AC34" s="5">
        <v>3</v>
      </c>
      <c r="AD34" s="5">
        <v>3</v>
      </c>
      <c r="AE34" s="5">
        <v>1</v>
      </c>
      <c r="AF34" s="5">
        <v>7</v>
      </c>
      <c r="AG34" s="5">
        <v>1</v>
      </c>
      <c r="AH34" s="5">
        <v>0</v>
      </c>
      <c r="AI34" s="5">
        <v>1</v>
      </c>
      <c r="AJ34" s="5">
        <v>1</v>
      </c>
      <c r="AK34" s="5">
        <v>3</v>
      </c>
      <c r="AL34" s="5">
        <v>2</v>
      </c>
      <c r="AM34" s="18">
        <v>2</v>
      </c>
      <c r="AN34" s="5">
        <v>5</v>
      </c>
      <c r="AO34" s="5">
        <v>1</v>
      </c>
      <c r="AP34" s="5">
        <v>1</v>
      </c>
      <c r="AQ34" s="5">
        <v>5</v>
      </c>
      <c r="AR34" s="5">
        <v>7</v>
      </c>
      <c r="AS34" s="5">
        <v>7</v>
      </c>
      <c r="AT34" s="5">
        <v>0</v>
      </c>
      <c r="AU34" s="5">
        <v>49</v>
      </c>
      <c r="AV34" s="18">
        <v>0</v>
      </c>
      <c r="AW34" s="11">
        <f t="shared" si="7"/>
        <v>156</v>
      </c>
    </row>
    <row r="35" spans="1:49" ht="12" customHeight="1">
      <c r="A35" s="5" t="s">
        <v>106</v>
      </c>
      <c r="B35" s="34">
        <v>510</v>
      </c>
      <c r="C35" s="5">
        <v>2</v>
      </c>
      <c r="D35" s="5">
        <v>2</v>
      </c>
      <c r="E35" s="5">
        <v>12</v>
      </c>
      <c r="F35" s="5">
        <v>1</v>
      </c>
      <c r="G35" s="5">
        <v>12</v>
      </c>
      <c r="H35" s="5">
        <v>18</v>
      </c>
      <c r="I35" s="5">
        <v>2</v>
      </c>
      <c r="J35" s="5">
        <v>0</v>
      </c>
      <c r="K35" s="5">
        <v>8</v>
      </c>
      <c r="L35" s="5">
        <v>4</v>
      </c>
      <c r="M35" s="5">
        <v>10</v>
      </c>
      <c r="N35" s="5">
        <v>2</v>
      </c>
      <c r="O35" s="18">
        <v>24</v>
      </c>
      <c r="P35" s="5">
        <v>14</v>
      </c>
      <c r="Q35" s="5">
        <v>1</v>
      </c>
      <c r="R35" s="5">
        <v>1</v>
      </c>
      <c r="S35" s="5">
        <v>5</v>
      </c>
      <c r="T35" s="5">
        <v>2</v>
      </c>
      <c r="U35" s="5">
        <v>22</v>
      </c>
      <c r="V35" s="5">
        <v>3</v>
      </c>
      <c r="W35" s="5">
        <v>5</v>
      </c>
      <c r="X35" s="5">
        <v>18</v>
      </c>
      <c r="Y35" s="5">
        <v>1</v>
      </c>
      <c r="Z35" s="5">
        <v>0</v>
      </c>
      <c r="AA35" s="18">
        <v>6</v>
      </c>
      <c r="AB35" s="5">
        <v>1</v>
      </c>
      <c r="AC35" s="5">
        <v>13</v>
      </c>
      <c r="AD35" s="5">
        <v>3</v>
      </c>
      <c r="AE35" s="5">
        <v>4</v>
      </c>
      <c r="AF35" s="5">
        <v>15</v>
      </c>
      <c r="AG35" s="5">
        <v>0</v>
      </c>
      <c r="AH35" s="5">
        <v>0</v>
      </c>
      <c r="AI35" s="5">
        <v>4</v>
      </c>
      <c r="AJ35" s="5">
        <v>7</v>
      </c>
      <c r="AK35" s="5">
        <v>9</v>
      </c>
      <c r="AL35" s="5">
        <v>1</v>
      </c>
      <c r="AM35" s="18">
        <v>8</v>
      </c>
      <c r="AN35" s="5">
        <v>14</v>
      </c>
      <c r="AO35" s="5">
        <v>1</v>
      </c>
      <c r="AP35" s="5">
        <v>5</v>
      </c>
      <c r="AQ35" s="5">
        <v>9</v>
      </c>
      <c r="AR35" s="5">
        <v>32</v>
      </c>
      <c r="AS35" s="5">
        <v>16</v>
      </c>
      <c r="AT35" s="5">
        <v>0</v>
      </c>
      <c r="AU35" s="5">
        <v>193</v>
      </c>
      <c r="AV35" s="18">
        <v>0</v>
      </c>
      <c r="AW35" s="11">
        <f t="shared" si="7"/>
        <v>510</v>
      </c>
    </row>
    <row r="36" spans="1:49" ht="12" customHeight="1">
      <c r="A36" s="5" t="s">
        <v>107</v>
      </c>
      <c r="B36" s="34">
        <v>162</v>
      </c>
      <c r="C36" s="5">
        <v>1</v>
      </c>
      <c r="D36" s="5">
        <v>3</v>
      </c>
      <c r="E36" s="5">
        <v>3</v>
      </c>
      <c r="F36" s="5">
        <v>2</v>
      </c>
      <c r="G36" s="5">
        <v>6</v>
      </c>
      <c r="H36" s="5">
        <v>3</v>
      </c>
      <c r="I36" s="5">
        <v>0</v>
      </c>
      <c r="J36" s="5">
        <v>1</v>
      </c>
      <c r="K36" s="5">
        <v>1</v>
      </c>
      <c r="L36" s="5">
        <v>2</v>
      </c>
      <c r="M36" s="5">
        <v>5</v>
      </c>
      <c r="N36" s="5">
        <v>1</v>
      </c>
      <c r="O36" s="18">
        <v>11</v>
      </c>
      <c r="P36" s="5">
        <v>2</v>
      </c>
      <c r="Q36" s="5">
        <v>3</v>
      </c>
      <c r="R36" s="5">
        <v>1</v>
      </c>
      <c r="S36" s="5">
        <v>1</v>
      </c>
      <c r="T36" s="5">
        <v>2</v>
      </c>
      <c r="U36" s="5">
        <v>7</v>
      </c>
      <c r="V36" s="5">
        <v>1</v>
      </c>
      <c r="W36" s="5">
        <v>4</v>
      </c>
      <c r="X36" s="5">
        <v>3</v>
      </c>
      <c r="Y36" s="5">
        <v>1</v>
      </c>
      <c r="Z36" s="5">
        <v>1</v>
      </c>
      <c r="AA36" s="18">
        <v>1</v>
      </c>
      <c r="AB36" s="5">
        <v>1</v>
      </c>
      <c r="AC36" s="5">
        <v>2</v>
      </c>
      <c r="AD36" s="5">
        <v>0</v>
      </c>
      <c r="AE36" s="5">
        <v>3</v>
      </c>
      <c r="AF36" s="5">
        <v>2</v>
      </c>
      <c r="AG36" s="5">
        <v>1</v>
      </c>
      <c r="AH36" s="5">
        <v>0</v>
      </c>
      <c r="AI36" s="5">
        <v>2</v>
      </c>
      <c r="AJ36" s="5">
        <v>0</v>
      </c>
      <c r="AK36" s="5">
        <v>2</v>
      </c>
      <c r="AL36" s="5">
        <v>1</v>
      </c>
      <c r="AM36" s="18">
        <v>4</v>
      </c>
      <c r="AN36" s="5">
        <v>2</v>
      </c>
      <c r="AO36" s="5">
        <v>1</v>
      </c>
      <c r="AP36" s="5">
        <v>3</v>
      </c>
      <c r="AQ36" s="5">
        <v>1</v>
      </c>
      <c r="AR36" s="5">
        <v>4</v>
      </c>
      <c r="AS36" s="5">
        <v>3</v>
      </c>
      <c r="AT36" s="5">
        <v>1</v>
      </c>
      <c r="AU36" s="5">
        <v>63</v>
      </c>
      <c r="AV36" s="18">
        <v>0</v>
      </c>
      <c r="AW36" s="11">
        <f t="shared" si="7"/>
        <v>162</v>
      </c>
    </row>
    <row r="37" spans="1:49" ht="12" customHeight="1">
      <c r="A37" s="5" t="s">
        <v>156</v>
      </c>
      <c r="B37" s="34">
        <v>270</v>
      </c>
      <c r="C37" s="5">
        <v>3</v>
      </c>
      <c r="D37" s="5">
        <v>2</v>
      </c>
      <c r="E37" s="5">
        <v>4</v>
      </c>
      <c r="F37" s="5">
        <v>2</v>
      </c>
      <c r="G37" s="5">
        <v>5</v>
      </c>
      <c r="H37" s="5">
        <v>10</v>
      </c>
      <c r="I37" s="5">
        <v>0</v>
      </c>
      <c r="J37" s="5">
        <v>0</v>
      </c>
      <c r="K37" s="5">
        <v>5</v>
      </c>
      <c r="L37" s="5">
        <v>1</v>
      </c>
      <c r="M37" s="5">
        <v>3</v>
      </c>
      <c r="N37" s="5">
        <v>0</v>
      </c>
      <c r="O37" s="18">
        <v>10</v>
      </c>
      <c r="P37" s="5">
        <v>11</v>
      </c>
      <c r="Q37" s="5">
        <v>0</v>
      </c>
      <c r="R37" s="5">
        <v>1</v>
      </c>
      <c r="S37" s="5">
        <v>3</v>
      </c>
      <c r="T37" s="5">
        <v>1</v>
      </c>
      <c r="U37" s="5">
        <v>6</v>
      </c>
      <c r="V37" s="5">
        <v>1</v>
      </c>
      <c r="W37" s="5">
        <v>3</v>
      </c>
      <c r="X37" s="5">
        <v>11</v>
      </c>
      <c r="Y37" s="5">
        <v>0</v>
      </c>
      <c r="Z37" s="5">
        <v>1</v>
      </c>
      <c r="AA37" s="18">
        <v>3</v>
      </c>
      <c r="AB37" s="5">
        <v>1</v>
      </c>
      <c r="AC37" s="5">
        <v>4</v>
      </c>
      <c r="AD37" s="5">
        <v>3</v>
      </c>
      <c r="AE37" s="5">
        <v>5</v>
      </c>
      <c r="AF37" s="5">
        <v>11</v>
      </c>
      <c r="AG37" s="5">
        <v>1</v>
      </c>
      <c r="AH37" s="5">
        <v>0</v>
      </c>
      <c r="AI37" s="5">
        <v>3</v>
      </c>
      <c r="AJ37" s="5">
        <v>2</v>
      </c>
      <c r="AK37" s="5">
        <v>4</v>
      </c>
      <c r="AL37" s="5">
        <v>2</v>
      </c>
      <c r="AM37" s="18">
        <v>5</v>
      </c>
      <c r="AN37" s="5">
        <v>9</v>
      </c>
      <c r="AO37" s="5">
        <v>1</v>
      </c>
      <c r="AP37" s="5">
        <v>2</v>
      </c>
      <c r="AQ37" s="5">
        <v>4</v>
      </c>
      <c r="AR37" s="5">
        <v>10</v>
      </c>
      <c r="AS37" s="5">
        <v>10</v>
      </c>
      <c r="AT37" s="5">
        <v>0</v>
      </c>
      <c r="AU37" s="5">
        <v>107</v>
      </c>
      <c r="AV37" s="18">
        <v>0</v>
      </c>
      <c r="AW37" s="11">
        <f t="shared" si="7"/>
        <v>270</v>
      </c>
    </row>
    <row r="38" spans="1:49" ht="12" customHeight="1">
      <c r="A38" s="5" t="s">
        <v>157</v>
      </c>
      <c r="B38" s="34">
        <v>180</v>
      </c>
      <c r="C38" s="5">
        <v>0</v>
      </c>
      <c r="D38" s="5">
        <v>1</v>
      </c>
      <c r="E38" s="5">
        <v>4</v>
      </c>
      <c r="F38" s="5">
        <v>2</v>
      </c>
      <c r="G38" s="5">
        <v>5</v>
      </c>
      <c r="H38" s="5">
        <v>6</v>
      </c>
      <c r="I38" s="5">
        <v>1</v>
      </c>
      <c r="J38" s="5">
        <v>1</v>
      </c>
      <c r="K38" s="5">
        <v>1</v>
      </c>
      <c r="L38" s="5">
        <v>3</v>
      </c>
      <c r="M38" s="5">
        <v>4</v>
      </c>
      <c r="N38" s="5">
        <v>1</v>
      </c>
      <c r="O38" s="18">
        <v>9</v>
      </c>
      <c r="P38" s="5">
        <v>6</v>
      </c>
      <c r="Q38" s="5">
        <v>1</v>
      </c>
      <c r="R38" s="5">
        <v>1</v>
      </c>
      <c r="S38" s="5">
        <v>0</v>
      </c>
      <c r="T38" s="5">
        <v>1</v>
      </c>
      <c r="U38" s="5">
        <v>10</v>
      </c>
      <c r="V38" s="5">
        <v>1</v>
      </c>
      <c r="W38" s="5">
        <v>4</v>
      </c>
      <c r="X38" s="5">
        <v>5</v>
      </c>
      <c r="Y38" s="5">
        <v>1</v>
      </c>
      <c r="Z38" s="5">
        <v>0</v>
      </c>
      <c r="AA38" s="18">
        <v>2</v>
      </c>
      <c r="AB38" s="5">
        <v>0</v>
      </c>
      <c r="AC38" s="5">
        <v>2</v>
      </c>
      <c r="AD38" s="5">
        <v>0</v>
      </c>
      <c r="AE38" s="5">
        <v>0</v>
      </c>
      <c r="AF38" s="5">
        <v>8</v>
      </c>
      <c r="AG38" s="5">
        <v>1</v>
      </c>
      <c r="AH38" s="5">
        <v>0</v>
      </c>
      <c r="AI38" s="5">
        <v>0</v>
      </c>
      <c r="AJ38" s="5">
        <v>0</v>
      </c>
      <c r="AK38" s="5">
        <v>1</v>
      </c>
      <c r="AL38" s="5">
        <v>1</v>
      </c>
      <c r="AM38" s="18">
        <v>3</v>
      </c>
      <c r="AN38" s="5">
        <v>6</v>
      </c>
      <c r="AO38" s="5">
        <v>0</v>
      </c>
      <c r="AP38" s="5">
        <v>3</v>
      </c>
      <c r="AQ38" s="5">
        <v>4</v>
      </c>
      <c r="AR38" s="5">
        <v>9</v>
      </c>
      <c r="AS38" s="5">
        <v>6</v>
      </c>
      <c r="AT38" s="5">
        <v>0</v>
      </c>
      <c r="AU38" s="5">
        <v>66</v>
      </c>
      <c r="AV38" s="18">
        <v>0</v>
      </c>
      <c r="AW38" s="11">
        <f t="shared" si="7"/>
        <v>180</v>
      </c>
    </row>
    <row r="39" spans="1:49" ht="12" customHeight="1">
      <c r="A39" s="5" t="s">
        <v>158</v>
      </c>
      <c r="B39" s="34">
        <v>114</v>
      </c>
      <c r="C39" s="5">
        <v>1</v>
      </c>
      <c r="D39" s="5">
        <v>1</v>
      </c>
      <c r="E39" s="5">
        <v>2</v>
      </c>
      <c r="F39" s="5">
        <v>0</v>
      </c>
      <c r="G39" s="5">
        <v>2</v>
      </c>
      <c r="H39" s="5">
        <v>6</v>
      </c>
      <c r="I39" s="5">
        <v>0</v>
      </c>
      <c r="J39" s="5">
        <v>0</v>
      </c>
      <c r="K39" s="5">
        <v>3</v>
      </c>
      <c r="L39" s="5">
        <v>1</v>
      </c>
      <c r="M39" s="5">
        <v>2</v>
      </c>
      <c r="N39" s="5">
        <v>0</v>
      </c>
      <c r="O39" s="18">
        <v>3</v>
      </c>
      <c r="P39" s="5">
        <v>6</v>
      </c>
      <c r="Q39" s="5">
        <v>1</v>
      </c>
      <c r="R39" s="5">
        <v>2</v>
      </c>
      <c r="S39" s="5">
        <v>1</v>
      </c>
      <c r="T39" s="5">
        <v>0</v>
      </c>
      <c r="U39" s="5">
        <v>3</v>
      </c>
      <c r="V39" s="5">
        <v>1</v>
      </c>
      <c r="W39" s="5">
        <v>1</v>
      </c>
      <c r="X39" s="5">
        <v>6</v>
      </c>
      <c r="Y39" s="5">
        <v>0</v>
      </c>
      <c r="Z39" s="5">
        <v>0</v>
      </c>
      <c r="AA39" s="18">
        <v>1</v>
      </c>
      <c r="AB39" s="5">
        <v>0</v>
      </c>
      <c r="AC39" s="5">
        <v>2</v>
      </c>
      <c r="AD39" s="5">
        <v>0</v>
      </c>
      <c r="AE39" s="5">
        <v>0</v>
      </c>
      <c r="AF39" s="5">
        <v>6</v>
      </c>
      <c r="AG39" s="5">
        <v>0</v>
      </c>
      <c r="AH39" s="5">
        <v>0</v>
      </c>
      <c r="AI39" s="5">
        <v>1</v>
      </c>
      <c r="AJ39" s="5">
        <v>0</v>
      </c>
      <c r="AK39" s="5">
        <v>2</v>
      </c>
      <c r="AL39" s="5">
        <v>0</v>
      </c>
      <c r="AM39" s="18">
        <v>3</v>
      </c>
      <c r="AN39" s="5">
        <v>6</v>
      </c>
      <c r="AO39" s="5">
        <v>0</v>
      </c>
      <c r="AP39" s="5">
        <v>1</v>
      </c>
      <c r="AQ39" s="5">
        <v>0</v>
      </c>
      <c r="AR39" s="5">
        <v>3</v>
      </c>
      <c r="AS39" s="5">
        <v>7</v>
      </c>
      <c r="AT39" s="5">
        <v>0</v>
      </c>
      <c r="AU39" s="5">
        <v>40</v>
      </c>
      <c r="AV39" s="18">
        <v>0</v>
      </c>
      <c r="AW39" s="11">
        <f t="shared" si="7"/>
        <v>114</v>
      </c>
    </row>
    <row r="40" spans="1:49" ht="12" customHeight="1">
      <c r="A40" s="5" t="s">
        <v>159</v>
      </c>
      <c r="B40" s="34">
        <v>96</v>
      </c>
      <c r="C40" s="5">
        <v>1</v>
      </c>
      <c r="D40" s="5">
        <v>1</v>
      </c>
      <c r="E40" s="5">
        <v>5</v>
      </c>
      <c r="F40" s="5">
        <v>0</v>
      </c>
      <c r="G40" s="5">
        <v>0</v>
      </c>
      <c r="H40" s="5">
        <v>2</v>
      </c>
      <c r="I40" s="5">
        <v>0</v>
      </c>
      <c r="J40" s="5">
        <v>1</v>
      </c>
      <c r="K40" s="5">
        <v>5</v>
      </c>
      <c r="L40" s="5">
        <v>1</v>
      </c>
      <c r="M40" s="5">
        <v>3</v>
      </c>
      <c r="N40" s="5">
        <v>0</v>
      </c>
      <c r="O40" s="18">
        <v>3</v>
      </c>
      <c r="P40" s="5">
        <v>1</v>
      </c>
      <c r="Q40" s="5">
        <v>0</v>
      </c>
      <c r="R40" s="5">
        <v>0</v>
      </c>
      <c r="S40" s="5">
        <v>1</v>
      </c>
      <c r="T40" s="5">
        <v>2</v>
      </c>
      <c r="U40" s="5">
        <v>5</v>
      </c>
      <c r="V40" s="5">
        <v>0</v>
      </c>
      <c r="W40" s="5">
        <v>1</v>
      </c>
      <c r="X40" s="5">
        <v>2</v>
      </c>
      <c r="Y40" s="5">
        <v>0</v>
      </c>
      <c r="Z40" s="5">
        <v>0</v>
      </c>
      <c r="AA40" s="18">
        <v>1</v>
      </c>
      <c r="AB40" s="5">
        <v>1</v>
      </c>
      <c r="AC40" s="5">
        <v>3</v>
      </c>
      <c r="AD40" s="5">
        <v>3</v>
      </c>
      <c r="AE40" s="5">
        <v>1</v>
      </c>
      <c r="AF40" s="5">
        <v>2</v>
      </c>
      <c r="AG40" s="5">
        <v>0</v>
      </c>
      <c r="AH40" s="5">
        <v>0</v>
      </c>
      <c r="AI40" s="5">
        <v>1</v>
      </c>
      <c r="AJ40" s="5">
        <v>0</v>
      </c>
      <c r="AK40" s="5">
        <v>5</v>
      </c>
      <c r="AL40" s="5">
        <v>0</v>
      </c>
      <c r="AM40" s="18">
        <v>1</v>
      </c>
      <c r="AN40" s="5">
        <v>2</v>
      </c>
      <c r="AO40" s="5">
        <v>0</v>
      </c>
      <c r="AP40" s="5">
        <v>0</v>
      </c>
      <c r="AQ40" s="5">
        <v>1</v>
      </c>
      <c r="AR40" s="5">
        <v>9</v>
      </c>
      <c r="AS40" s="5">
        <v>2</v>
      </c>
      <c r="AT40" s="5">
        <v>0</v>
      </c>
      <c r="AU40" s="5">
        <v>30</v>
      </c>
      <c r="AV40" s="18">
        <v>0</v>
      </c>
      <c r="AW40" s="11">
        <f t="shared" si="7"/>
        <v>96</v>
      </c>
    </row>
    <row r="41" spans="1:49" ht="12" customHeight="1">
      <c r="A41" s="6" t="s">
        <v>108</v>
      </c>
      <c r="B41" s="34">
        <v>378</v>
      </c>
      <c r="C41" s="5">
        <v>2</v>
      </c>
      <c r="D41" s="5">
        <v>1</v>
      </c>
      <c r="E41" s="5">
        <v>5</v>
      </c>
      <c r="F41" s="5">
        <v>2</v>
      </c>
      <c r="G41" s="5">
        <v>8</v>
      </c>
      <c r="H41" s="5">
        <v>5</v>
      </c>
      <c r="I41" s="5">
        <v>0</v>
      </c>
      <c r="J41" s="5">
        <v>0</v>
      </c>
      <c r="K41" s="5">
        <v>5</v>
      </c>
      <c r="L41" s="5">
        <v>2</v>
      </c>
      <c r="M41" s="5">
        <v>5</v>
      </c>
      <c r="N41" s="5">
        <v>2</v>
      </c>
      <c r="O41" s="18">
        <v>19</v>
      </c>
      <c r="P41" s="5">
        <v>4</v>
      </c>
      <c r="Q41" s="5">
        <v>0</v>
      </c>
      <c r="R41" s="5">
        <v>0</v>
      </c>
      <c r="S41" s="5">
        <v>2</v>
      </c>
      <c r="T41" s="5">
        <v>3</v>
      </c>
      <c r="U41" s="5">
        <v>9</v>
      </c>
      <c r="V41" s="5">
        <v>1</v>
      </c>
      <c r="W41" s="5">
        <v>3</v>
      </c>
      <c r="X41" s="5">
        <v>4</v>
      </c>
      <c r="Y41" s="5">
        <v>3</v>
      </c>
      <c r="Z41" s="5">
        <v>0</v>
      </c>
      <c r="AA41" s="18">
        <v>2</v>
      </c>
      <c r="AB41" s="5">
        <v>0</v>
      </c>
      <c r="AC41" s="5">
        <v>5</v>
      </c>
      <c r="AD41" s="5">
        <v>2</v>
      </c>
      <c r="AE41" s="5">
        <v>0</v>
      </c>
      <c r="AF41" s="5">
        <v>10</v>
      </c>
      <c r="AG41" s="5">
        <v>1</v>
      </c>
      <c r="AH41" s="5">
        <v>0</v>
      </c>
      <c r="AI41" s="5">
        <v>3</v>
      </c>
      <c r="AJ41" s="5">
        <v>0</v>
      </c>
      <c r="AK41" s="5">
        <v>8</v>
      </c>
      <c r="AL41" s="5">
        <v>2</v>
      </c>
      <c r="AM41" s="18">
        <v>4</v>
      </c>
      <c r="AN41" s="5">
        <v>3</v>
      </c>
      <c r="AO41" s="5">
        <v>1</v>
      </c>
      <c r="AP41" s="5">
        <v>1</v>
      </c>
      <c r="AQ41" s="5">
        <v>5</v>
      </c>
      <c r="AR41" s="5">
        <v>8</v>
      </c>
      <c r="AS41" s="5">
        <v>4</v>
      </c>
      <c r="AT41" s="5">
        <v>2</v>
      </c>
      <c r="AU41" s="5">
        <v>232</v>
      </c>
      <c r="AV41" s="18">
        <v>0</v>
      </c>
      <c r="AW41" s="11">
        <f t="shared" si="7"/>
        <v>378</v>
      </c>
    </row>
    <row r="42" spans="1:49" s="11" customFormat="1" ht="12" customHeight="1">
      <c r="A42" s="43" t="s">
        <v>154</v>
      </c>
      <c r="B42" s="35">
        <f aca="true" t="shared" si="9" ref="B42:AV42">SUM(B29:B41)</f>
        <v>2766</v>
      </c>
      <c r="C42" s="4">
        <f t="shared" si="9"/>
        <v>19</v>
      </c>
      <c r="D42" s="4">
        <f t="shared" si="9"/>
        <v>15</v>
      </c>
      <c r="E42" s="4">
        <f t="shared" si="9"/>
        <v>57</v>
      </c>
      <c r="F42" s="4">
        <f t="shared" si="9"/>
        <v>11</v>
      </c>
      <c r="G42" s="4">
        <f t="shared" si="9"/>
        <v>69</v>
      </c>
      <c r="H42" s="4">
        <f t="shared" si="9"/>
        <v>85</v>
      </c>
      <c r="I42" s="4">
        <f t="shared" si="9"/>
        <v>4</v>
      </c>
      <c r="J42" s="4">
        <f t="shared" si="9"/>
        <v>5</v>
      </c>
      <c r="K42" s="4">
        <f t="shared" si="9"/>
        <v>38</v>
      </c>
      <c r="L42" s="4">
        <f t="shared" si="9"/>
        <v>20</v>
      </c>
      <c r="M42" s="4">
        <f t="shared" si="9"/>
        <v>54</v>
      </c>
      <c r="N42" s="4">
        <f t="shared" si="9"/>
        <v>10</v>
      </c>
      <c r="O42" s="17">
        <f t="shared" si="9"/>
        <v>131</v>
      </c>
      <c r="P42" s="4">
        <f t="shared" si="9"/>
        <v>80</v>
      </c>
      <c r="Q42" s="4">
        <f t="shared" si="9"/>
        <v>8</v>
      </c>
      <c r="R42" s="4">
        <f t="shared" si="9"/>
        <v>7</v>
      </c>
      <c r="S42" s="4">
        <f t="shared" si="9"/>
        <v>19</v>
      </c>
      <c r="T42" s="4">
        <f t="shared" si="9"/>
        <v>16</v>
      </c>
      <c r="U42" s="4">
        <f t="shared" si="9"/>
        <v>89</v>
      </c>
      <c r="V42" s="4">
        <f t="shared" si="9"/>
        <v>14</v>
      </c>
      <c r="W42" s="4">
        <f t="shared" si="9"/>
        <v>31</v>
      </c>
      <c r="X42" s="4">
        <f t="shared" si="9"/>
        <v>89</v>
      </c>
      <c r="Y42" s="4">
        <f t="shared" si="9"/>
        <v>10</v>
      </c>
      <c r="Z42" s="4">
        <f t="shared" si="9"/>
        <v>5</v>
      </c>
      <c r="AA42" s="17">
        <f t="shared" si="9"/>
        <v>23</v>
      </c>
      <c r="AB42" s="4">
        <f t="shared" si="9"/>
        <v>10</v>
      </c>
      <c r="AC42" s="4">
        <f t="shared" si="9"/>
        <v>55</v>
      </c>
      <c r="AD42" s="4">
        <f t="shared" si="9"/>
        <v>15</v>
      </c>
      <c r="AE42" s="4">
        <f t="shared" si="9"/>
        <v>24</v>
      </c>
      <c r="AF42" s="4">
        <f t="shared" si="9"/>
        <v>94</v>
      </c>
      <c r="AG42" s="4">
        <f t="shared" si="9"/>
        <v>10</v>
      </c>
      <c r="AH42" s="4">
        <f t="shared" si="9"/>
        <v>0</v>
      </c>
      <c r="AI42" s="4">
        <f t="shared" si="9"/>
        <v>21</v>
      </c>
      <c r="AJ42" s="4">
        <f t="shared" si="9"/>
        <v>17</v>
      </c>
      <c r="AK42" s="4">
        <f t="shared" si="9"/>
        <v>56</v>
      </c>
      <c r="AL42" s="4">
        <f t="shared" si="9"/>
        <v>10</v>
      </c>
      <c r="AM42" s="17">
        <f t="shared" si="9"/>
        <v>39</v>
      </c>
      <c r="AN42" s="4">
        <f t="shared" si="9"/>
        <v>73</v>
      </c>
      <c r="AO42" s="4">
        <f t="shared" si="9"/>
        <v>6</v>
      </c>
      <c r="AP42" s="4">
        <f t="shared" si="9"/>
        <v>21</v>
      </c>
      <c r="AQ42" s="4">
        <f t="shared" si="9"/>
        <v>34</v>
      </c>
      <c r="AR42" s="4">
        <f t="shared" si="9"/>
        <v>107</v>
      </c>
      <c r="AS42" s="4">
        <f t="shared" si="9"/>
        <v>84</v>
      </c>
      <c r="AT42" s="4">
        <f t="shared" si="9"/>
        <v>3</v>
      </c>
      <c r="AU42" s="4">
        <f t="shared" si="9"/>
        <v>1178</v>
      </c>
      <c r="AV42" s="17">
        <f t="shared" si="9"/>
        <v>0</v>
      </c>
      <c r="AW42" s="11">
        <f t="shared" si="7"/>
        <v>2766</v>
      </c>
    </row>
    <row r="43" spans="1:48" ht="12" customHeight="1">
      <c r="A43" s="5" t="s">
        <v>163</v>
      </c>
      <c r="B43" s="34">
        <v>138</v>
      </c>
      <c r="C43" s="5">
        <v>1</v>
      </c>
      <c r="D43" s="5">
        <v>0</v>
      </c>
      <c r="E43" s="5">
        <v>3</v>
      </c>
      <c r="F43" s="5">
        <v>2</v>
      </c>
      <c r="G43" s="5">
        <v>2</v>
      </c>
      <c r="H43" s="5">
        <v>6</v>
      </c>
      <c r="I43" s="5">
        <v>1</v>
      </c>
      <c r="J43" s="5">
        <v>0</v>
      </c>
      <c r="K43" s="5">
        <v>2</v>
      </c>
      <c r="L43" s="5">
        <v>0</v>
      </c>
      <c r="M43" s="5">
        <v>3</v>
      </c>
      <c r="N43" s="5">
        <v>0</v>
      </c>
      <c r="O43" s="18">
        <v>9</v>
      </c>
      <c r="P43" s="5">
        <v>5</v>
      </c>
      <c r="Q43" s="5">
        <v>0</v>
      </c>
      <c r="R43" s="5">
        <v>1</v>
      </c>
      <c r="S43" s="5">
        <v>2</v>
      </c>
      <c r="T43" s="5">
        <v>1</v>
      </c>
      <c r="U43" s="5">
        <v>3</v>
      </c>
      <c r="V43" s="5">
        <v>0</v>
      </c>
      <c r="W43" s="5">
        <v>2</v>
      </c>
      <c r="X43" s="5">
        <v>7</v>
      </c>
      <c r="Y43" s="5">
        <v>0</v>
      </c>
      <c r="Z43" s="5">
        <v>0</v>
      </c>
      <c r="AA43" s="18">
        <v>2</v>
      </c>
      <c r="AB43" s="5">
        <v>2</v>
      </c>
      <c r="AC43" s="5">
        <v>3</v>
      </c>
      <c r="AD43" s="5">
        <v>1</v>
      </c>
      <c r="AE43" s="5">
        <v>1</v>
      </c>
      <c r="AF43" s="5">
        <v>7</v>
      </c>
      <c r="AG43" s="5">
        <v>0</v>
      </c>
      <c r="AH43" s="5">
        <v>0</v>
      </c>
      <c r="AI43" s="5">
        <v>2</v>
      </c>
      <c r="AJ43" s="5">
        <v>2</v>
      </c>
      <c r="AK43" s="5">
        <v>3</v>
      </c>
      <c r="AL43" s="5">
        <v>0</v>
      </c>
      <c r="AM43" s="18">
        <v>2</v>
      </c>
      <c r="AN43" s="5">
        <v>6</v>
      </c>
      <c r="AO43" s="5">
        <v>0</v>
      </c>
      <c r="AP43" s="5">
        <v>1</v>
      </c>
      <c r="AQ43" s="5">
        <v>1</v>
      </c>
      <c r="AR43" s="5">
        <v>6</v>
      </c>
      <c r="AS43" s="5">
        <v>6</v>
      </c>
      <c r="AT43" s="5">
        <v>0</v>
      </c>
      <c r="AU43" s="5">
        <v>43</v>
      </c>
      <c r="AV43" s="18">
        <v>0</v>
      </c>
    </row>
    <row r="44" spans="1:48" ht="12" customHeight="1">
      <c r="A44" s="5" t="s">
        <v>165</v>
      </c>
      <c r="B44" s="34">
        <v>120</v>
      </c>
      <c r="C44" s="5">
        <v>1</v>
      </c>
      <c r="D44" s="5">
        <v>1</v>
      </c>
      <c r="E44" s="5">
        <v>1</v>
      </c>
      <c r="F44" s="5">
        <v>0</v>
      </c>
      <c r="G44" s="5">
        <v>0</v>
      </c>
      <c r="H44" s="5">
        <v>9</v>
      </c>
      <c r="I44" s="5">
        <v>0</v>
      </c>
      <c r="J44" s="5">
        <v>0</v>
      </c>
      <c r="K44" s="5">
        <v>1</v>
      </c>
      <c r="L44" s="5">
        <v>0</v>
      </c>
      <c r="M44" s="5">
        <v>1</v>
      </c>
      <c r="N44" s="5">
        <v>0</v>
      </c>
      <c r="O44" s="18">
        <v>5</v>
      </c>
      <c r="P44" s="5">
        <v>8</v>
      </c>
      <c r="Q44" s="5">
        <v>0</v>
      </c>
      <c r="R44" s="5">
        <v>1</v>
      </c>
      <c r="S44" s="5">
        <v>1</v>
      </c>
      <c r="T44" s="5">
        <v>0</v>
      </c>
      <c r="U44" s="5">
        <v>1</v>
      </c>
      <c r="V44" s="5">
        <v>0</v>
      </c>
      <c r="W44" s="5">
        <v>2</v>
      </c>
      <c r="X44" s="5">
        <v>10</v>
      </c>
      <c r="Y44" s="5">
        <v>1</v>
      </c>
      <c r="Z44" s="5">
        <v>0</v>
      </c>
      <c r="AA44" s="18">
        <v>1</v>
      </c>
      <c r="AB44" s="5">
        <v>0</v>
      </c>
      <c r="AC44" s="5">
        <v>1</v>
      </c>
      <c r="AD44" s="5">
        <v>1</v>
      </c>
      <c r="AE44" s="5">
        <v>0</v>
      </c>
      <c r="AF44" s="5">
        <v>9</v>
      </c>
      <c r="AG44" s="5">
        <v>0</v>
      </c>
      <c r="AH44" s="5">
        <v>0</v>
      </c>
      <c r="AI44" s="5">
        <v>1</v>
      </c>
      <c r="AJ44" s="5">
        <v>0</v>
      </c>
      <c r="AK44" s="5">
        <v>1</v>
      </c>
      <c r="AL44" s="5">
        <v>1</v>
      </c>
      <c r="AM44" s="18">
        <v>0</v>
      </c>
      <c r="AN44" s="5">
        <v>10</v>
      </c>
      <c r="AO44" s="5">
        <v>0</v>
      </c>
      <c r="AP44" s="5">
        <v>2</v>
      </c>
      <c r="AQ44" s="5">
        <v>1</v>
      </c>
      <c r="AR44" s="5">
        <v>2</v>
      </c>
      <c r="AS44" s="5">
        <v>8</v>
      </c>
      <c r="AT44" s="5">
        <v>0</v>
      </c>
      <c r="AU44" s="5">
        <v>39</v>
      </c>
      <c r="AV44" s="18">
        <v>0</v>
      </c>
    </row>
    <row r="45" spans="1:48" ht="12" customHeight="1">
      <c r="A45" s="5" t="s">
        <v>167</v>
      </c>
      <c r="B45" s="34">
        <v>252</v>
      </c>
      <c r="C45" s="5">
        <v>2</v>
      </c>
      <c r="D45" s="5">
        <v>1</v>
      </c>
      <c r="E45" s="5">
        <v>6</v>
      </c>
      <c r="F45" s="5">
        <v>2</v>
      </c>
      <c r="G45" s="5">
        <v>9</v>
      </c>
      <c r="H45" s="5">
        <v>12</v>
      </c>
      <c r="I45" s="5">
        <v>0</v>
      </c>
      <c r="J45" s="5">
        <v>0</v>
      </c>
      <c r="K45" s="5">
        <v>2</v>
      </c>
      <c r="L45" s="5">
        <v>1</v>
      </c>
      <c r="M45" s="5">
        <v>9</v>
      </c>
      <c r="N45" s="5">
        <v>1</v>
      </c>
      <c r="O45" s="18">
        <v>13</v>
      </c>
      <c r="P45" s="5">
        <v>11</v>
      </c>
      <c r="Q45" s="5">
        <v>0</v>
      </c>
      <c r="R45" s="5">
        <v>1</v>
      </c>
      <c r="S45" s="5">
        <v>3</v>
      </c>
      <c r="T45" s="5">
        <v>1</v>
      </c>
      <c r="U45" s="5">
        <v>11</v>
      </c>
      <c r="V45" s="5">
        <v>2</v>
      </c>
      <c r="W45" s="5">
        <v>9</v>
      </c>
      <c r="X45" s="5">
        <v>11</v>
      </c>
      <c r="Y45" s="5">
        <v>0</v>
      </c>
      <c r="Z45" s="5">
        <v>0</v>
      </c>
      <c r="AA45" s="18">
        <v>2</v>
      </c>
      <c r="AB45" s="5">
        <v>2</v>
      </c>
      <c r="AC45" s="5">
        <v>8</v>
      </c>
      <c r="AD45" s="5">
        <v>1</v>
      </c>
      <c r="AE45" s="5">
        <v>5</v>
      </c>
      <c r="AF45" s="5">
        <v>13</v>
      </c>
      <c r="AG45" s="5">
        <v>1</v>
      </c>
      <c r="AH45" s="5">
        <v>0</v>
      </c>
      <c r="AI45" s="5">
        <v>3</v>
      </c>
      <c r="AJ45" s="5">
        <v>0</v>
      </c>
      <c r="AK45" s="5">
        <v>8</v>
      </c>
      <c r="AL45" s="5">
        <v>0</v>
      </c>
      <c r="AM45" s="18">
        <v>8</v>
      </c>
      <c r="AN45" s="5">
        <v>12</v>
      </c>
      <c r="AO45" s="5">
        <v>0</v>
      </c>
      <c r="AP45" s="5">
        <v>3</v>
      </c>
      <c r="AQ45" s="5">
        <v>1</v>
      </c>
      <c r="AR45" s="5">
        <v>9</v>
      </c>
      <c r="AS45" s="5">
        <v>10</v>
      </c>
      <c r="AT45" s="5">
        <v>0</v>
      </c>
      <c r="AU45" s="5">
        <v>59</v>
      </c>
      <c r="AV45" s="18">
        <v>0</v>
      </c>
    </row>
    <row r="46" spans="1:48" ht="12" customHeight="1">
      <c r="A46" s="5" t="s">
        <v>169</v>
      </c>
      <c r="B46" s="34">
        <v>150</v>
      </c>
      <c r="C46" s="5">
        <v>1</v>
      </c>
      <c r="D46" s="5">
        <v>2</v>
      </c>
      <c r="E46" s="5">
        <v>6</v>
      </c>
      <c r="F46" s="5">
        <v>0</v>
      </c>
      <c r="G46" s="5">
        <v>3</v>
      </c>
      <c r="H46" s="5">
        <v>9</v>
      </c>
      <c r="I46" s="5">
        <v>0</v>
      </c>
      <c r="J46" s="5">
        <v>0</v>
      </c>
      <c r="K46" s="5">
        <v>1</v>
      </c>
      <c r="L46" s="5">
        <v>0</v>
      </c>
      <c r="M46" s="5">
        <v>5</v>
      </c>
      <c r="N46" s="5">
        <v>0</v>
      </c>
      <c r="O46" s="18">
        <v>9</v>
      </c>
      <c r="P46" s="5">
        <v>6</v>
      </c>
      <c r="Q46" s="5">
        <v>0</v>
      </c>
      <c r="R46" s="5">
        <v>0</v>
      </c>
      <c r="S46" s="5">
        <v>1</v>
      </c>
      <c r="T46" s="5">
        <v>0</v>
      </c>
      <c r="U46" s="5">
        <v>9</v>
      </c>
      <c r="V46" s="5">
        <v>0</v>
      </c>
      <c r="W46" s="5">
        <v>2</v>
      </c>
      <c r="X46" s="5">
        <v>9</v>
      </c>
      <c r="Y46" s="5">
        <v>0</v>
      </c>
      <c r="Z46" s="5">
        <v>1</v>
      </c>
      <c r="AA46" s="18">
        <v>1</v>
      </c>
      <c r="AB46" s="5">
        <v>0</v>
      </c>
      <c r="AC46" s="5">
        <v>6</v>
      </c>
      <c r="AD46" s="5">
        <v>0</v>
      </c>
      <c r="AE46" s="5">
        <v>4</v>
      </c>
      <c r="AF46" s="5">
        <v>8</v>
      </c>
      <c r="AG46" s="5">
        <v>0</v>
      </c>
      <c r="AH46" s="5">
        <v>0</v>
      </c>
      <c r="AI46" s="5">
        <v>1</v>
      </c>
      <c r="AJ46" s="5">
        <v>0</v>
      </c>
      <c r="AK46" s="5">
        <v>7</v>
      </c>
      <c r="AL46" s="5">
        <v>0</v>
      </c>
      <c r="AM46" s="18">
        <v>3</v>
      </c>
      <c r="AN46" s="5">
        <v>7</v>
      </c>
      <c r="AO46" s="5">
        <v>0</v>
      </c>
      <c r="AP46" s="5">
        <v>2</v>
      </c>
      <c r="AQ46" s="5">
        <v>0</v>
      </c>
      <c r="AR46" s="5">
        <v>8</v>
      </c>
      <c r="AS46" s="5">
        <v>7</v>
      </c>
      <c r="AT46" s="5">
        <v>0</v>
      </c>
      <c r="AU46" s="5">
        <v>32</v>
      </c>
      <c r="AV46" s="18">
        <v>0</v>
      </c>
    </row>
    <row r="47" spans="1:48" ht="12" customHeight="1">
      <c r="A47" s="5" t="s">
        <v>170</v>
      </c>
      <c r="B47" s="34">
        <v>114</v>
      </c>
      <c r="C47" s="5">
        <v>2</v>
      </c>
      <c r="D47" s="5">
        <v>1</v>
      </c>
      <c r="E47" s="5">
        <v>5</v>
      </c>
      <c r="F47" s="5">
        <v>1</v>
      </c>
      <c r="G47" s="5">
        <v>3</v>
      </c>
      <c r="H47" s="5">
        <v>7</v>
      </c>
      <c r="I47" s="5">
        <v>0</v>
      </c>
      <c r="J47" s="5">
        <v>1</v>
      </c>
      <c r="K47" s="5">
        <v>2</v>
      </c>
      <c r="L47" s="5">
        <v>1</v>
      </c>
      <c r="M47" s="5">
        <v>5</v>
      </c>
      <c r="N47" s="5">
        <v>0</v>
      </c>
      <c r="O47" s="18">
        <v>4</v>
      </c>
      <c r="P47" s="5">
        <v>5</v>
      </c>
      <c r="Q47" s="5">
        <v>0</v>
      </c>
      <c r="R47" s="5">
        <v>0</v>
      </c>
      <c r="S47" s="5">
        <v>4</v>
      </c>
      <c r="T47" s="5">
        <v>0</v>
      </c>
      <c r="U47" s="5">
        <v>5</v>
      </c>
      <c r="V47" s="5">
        <v>1</v>
      </c>
      <c r="W47" s="5">
        <v>5</v>
      </c>
      <c r="X47" s="5">
        <v>6</v>
      </c>
      <c r="Y47" s="5">
        <v>0</v>
      </c>
      <c r="Z47" s="5">
        <v>0</v>
      </c>
      <c r="AA47" s="18">
        <v>1</v>
      </c>
      <c r="AB47" s="5">
        <v>0</v>
      </c>
      <c r="AC47" s="5">
        <v>5</v>
      </c>
      <c r="AD47" s="5">
        <v>1</v>
      </c>
      <c r="AE47" s="5">
        <v>2</v>
      </c>
      <c r="AF47" s="5">
        <v>6</v>
      </c>
      <c r="AG47" s="5">
        <v>1</v>
      </c>
      <c r="AH47" s="5">
        <v>0</v>
      </c>
      <c r="AI47" s="5">
        <v>0</v>
      </c>
      <c r="AJ47" s="5">
        <v>1</v>
      </c>
      <c r="AK47" s="5">
        <v>5</v>
      </c>
      <c r="AL47" s="5">
        <v>0</v>
      </c>
      <c r="AM47" s="18">
        <v>2</v>
      </c>
      <c r="AN47" s="5">
        <v>6</v>
      </c>
      <c r="AO47" s="5">
        <v>0</v>
      </c>
      <c r="AP47" s="5">
        <v>0</v>
      </c>
      <c r="AQ47" s="5">
        <v>0</v>
      </c>
      <c r="AR47" s="5">
        <v>6</v>
      </c>
      <c r="AS47" s="5">
        <v>6</v>
      </c>
      <c r="AT47" s="5">
        <v>0</v>
      </c>
      <c r="AU47" s="5">
        <v>14</v>
      </c>
      <c r="AV47" s="18">
        <v>0</v>
      </c>
    </row>
    <row r="48" spans="1:49" s="11" customFormat="1" ht="12" customHeight="1">
      <c r="A48" s="43" t="s">
        <v>121</v>
      </c>
      <c r="B48" s="35">
        <f aca="true" t="shared" si="10" ref="B48:AV48">SUM(B43:B47)</f>
        <v>774</v>
      </c>
      <c r="C48" s="4">
        <f t="shared" si="10"/>
        <v>7</v>
      </c>
      <c r="D48" s="4">
        <f t="shared" si="10"/>
        <v>5</v>
      </c>
      <c r="E48" s="4">
        <f t="shared" si="10"/>
        <v>21</v>
      </c>
      <c r="F48" s="4">
        <f t="shared" si="10"/>
        <v>5</v>
      </c>
      <c r="G48" s="4">
        <f t="shared" si="10"/>
        <v>17</v>
      </c>
      <c r="H48" s="4">
        <f t="shared" si="10"/>
        <v>43</v>
      </c>
      <c r="I48" s="4">
        <f t="shared" si="10"/>
        <v>1</v>
      </c>
      <c r="J48" s="4">
        <f t="shared" si="10"/>
        <v>1</v>
      </c>
      <c r="K48" s="4">
        <f t="shared" si="10"/>
        <v>8</v>
      </c>
      <c r="L48" s="4">
        <f t="shared" si="10"/>
        <v>2</v>
      </c>
      <c r="M48" s="4">
        <f t="shared" si="10"/>
        <v>23</v>
      </c>
      <c r="N48" s="4">
        <f t="shared" si="10"/>
        <v>1</v>
      </c>
      <c r="O48" s="17">
        <f t="shared" si="10"/>
        <v>40</v>
      </c>
      <c r="P48" s="4">
        <f t="shared" si="10"/>
        <v>35</v>
      </c>
      <c r="Q48" s="4">
        <f t="shared" si="10"/>
        <v>0</v>
      </c>
      <c r="R48" s="4">
        <f t="shared" si="10"/>
        <v>3</v>
      </c>
      <c r="S48" s="4">
        <f t="shared" si="10"/>
        <v>11</v>
      </c>
      <c r="T48" s="4">
        <f t="shared" si="10"/>
        <v>2</v>
      </c>
      <c r="U48" s="4">
        <f t="shared" si="10"/>
        <v>29</v>
      </c>
      <c r="V48" s="4">
        <f t="shared" si="10"/>
        <v>3</v>
      </c>
      <c r="W48" s="4">
        <f t="shared" si="10"/>
        <v>20</v>
      </c>
      <c r="X48" s="4">
        <f t="shared" si="10"/>
        <v>43</v>
      </c>
      <c r="Y48" s="4">
        <f t="shared" si="10"/>
        <v>1</v>
      </c>
      <c r="Z48" s="4">
        <f t="shared" si="10"/>
        <v>1</v>
      </c>
      <c r="AA48" s="17">
        <f t="shared" si="10"/>
        <v>7</v>
      </c>
      <c r="AB48" s="4">
        <f t="shared" si="10"/>
        <v>4</v>
      </c>
      <c r="AC48" s="4">
        <f t="shared" si="10"/>
        <v>23</v>
      </c>
      <c r="AD48" s="4">
        <f t="shared" si="10"/>
        <v>4</v>
      </c>
      <c r="AE48" s="4">
        <f t="shared" si="10"/>
        <v>12</v>
      </c>
      <c r="AF48" s="4">
        <f t="shared" si="10"/>
        <v>43</v>
      </c>
      <c r="AG48" s="4">
        <f t="shared" si="10"/>
        <v>2</v>
      </c>
      <c r="AH48" s="4">
        <f t="shared" si="10"/>
        <v>0</v>
      </c>
      <c r="AI48" s="4">
        <f t="shared" si="10"/>
        <v>7</v>
      </c>
      <c r="AJ48" s="4">
        <f t="shared" si="10"/>
        <v>3</v>
      </c>
      <c r="AK48" s="4">
        <f t="shared" si="10"/>
        <v>24</v>
      </c>
      <c r="AL48" s="4">
        <f t="shared" si="10"/>
        <v>1</v>
      </c>
      <c r="AM48" s="17">
        <f t="shared" si="10"/>
        <v>15</v>
      </c>
      <c r="AN48" s="4">
        <f t="shared" si="10"/>
        <v>41</v>
      </c>
      <c r="AO48" s="4">
        <f t="shared" si="10"/>
        <v>0</v>
      </c>
      <c r="AP48" s="4">
        <f t="shared" si="10"/>
        <v>8</v>
      </c>
      <c r="AQ48" s="4">
        <f t="shared" si="10"/>
        <v>3</v>
      </c>
      <c r="AR48" s="4">
        <f t="shared" si="10"/>
        <v>31</v>
      </c>
      <c r="AS48" s="4">
        <f t="shared" si="10"/>
        <v>37</v>
      </c>
      <c r="AT48" s="4">
        <f t="shared" si="10"/>
        <v>0</v>
      </c>
      <c r="AU48" s="4">
        <v>187</v>
      </c>
      <c r="AV48" s="17">
        <f t="shared" si="10"/>
        <v>0</v>
      </c>
      <c r="AW48" s="11">
        <f>SUM(C48:AV48)</f>
        <v>774</v>
      </c>
    </row>
    <row r="49" spans="1:49" s="8" customFormat="1" ht="69.75" customHeight="1">
      <c r="A49" s="37" t="s">
        <v>13</v>
      </c>
      <c r="B49" s="55" t="s">
        <v>115</v>
      </c>
      <c r="C49" s="38" t="s">
        <v>48</v>
      </c>
      <c r="D49" s="38" t="s">
        <v>49</v>
      </c>
      <c r="E49" s="38" t="s">
        <v>50</v>
      </c>
      <c r="F49" s="38" t="s">
        <v>82</v>
      </c>
      <c r="G49" s="38" t="s">
        <v>51</v>
      </c>
      <c r="H49" s="38" t="s">
        <v>52</v>
      </c>
      <c r="I49" s="38" t="s">
        <v>53</v>
      </c>
      <c r="J49" s="38" t="s">
        <v>54</v>
      </c>
      <c r="K49" s="38" t="s">
        <v>55</v>
      </c>
      <c r="L49" s="38" t="s">
        <v>56</v>
      </c>
      <c r="M49" s="38" t="s">
        <v>57</v>
      </c>
      <c r="N49" s="38" t="s">
        <v>58</v>
      </c>
      <c r="O49" s="39" t="s">
        <v>232</v>
      </c>
      <c r="P49" s="38" t="s">
        <v>59</v>
      </c>
      <c r="Q49" s="38" t="s">
        <v>60</v>
      </c>
      <c r="R49" s="38" t="s">
        <v>61</v>
      </c>
      <c r="S49" s="38" t="s">
        <v>62</v>
      </c>
      <c r="T49" s="38" t="s">
        <v>63</v>
      </c>
      <c r="U49" s="38" t="s">
        <v>64</v>
      </c>
      <c r="V49" s="38" t="s">
        <v>65</v>
      </c>
      <c r="W49" s="38" t="s">
        <v>66</v>
      </c>
      <c r="X49" s="38" t="s">
        <v>67</v>
      </c>
      <c r="Y49" s="38" t="s">
        <v>68</v>
      </c>
      <c r="Z49" s="38" t="s">
        <v>69</v>
      </c>
      <c r="AA49" s="38" t="s">
        <v>70</v>
      </c>
      <c r="AB49" s="38" t="s">
        <v>83</v>
      </c>
      <c r="AC49" s="38" t="s">
        <v>84</v>
      </c>
      <c r="AD49" s="38" t="s">
        <v>85</v>
      </c>
      <c r="AE49" s="38" t="s">
        <v>86</v>
      </c>
      <c r="AF49" s="38" t="s">
        <v>87</v>
      </c>
      <c r="AG49" s="38" t="s">
        <v>88</v>
      </c>
      <c r="AH49" s="38" t="s">
        <v>89</v>
      </c>
      <c r="AI49" s="38" t="s">
        <v>90</v>
      </c>
      <c r="AJ49" s="38" t="s">
        <v>71</v>
      </c>
      <c r="AK49" s="38" t="s">
        <v>72</v>
      </c>
      <c r="AL49" s="38" t="s">
        <v>73</v>
      </c>
      <c r="AM49" s="38" t="s">
        <v>74</v>
      </c>
      <c r="AN49" s="38" t="s">
        <v>75</v>
      </c>
      <c r="AO49" s="38" t="s">
        <v>76</v>
      </c>
      <c r="AP49" s="38" t="s">
        <v>77</v>
      </c>
      <c r="AQ49" s="38" t="s">
        <v>78</v>
      </c>
      <c r="AR49" s="38" t="s">
        <v>79</v>
      </c>
      <c r="AS49" s="38" t="s">
        <v>80</v>
      </c>
      <c r="AT49" s="38" t="s">
        <v>81</v>
      </c>
      <c r="AU49" s="38" t="s">
        <v>116</v>
      </c>
      <c r="AV49" s="39" t="s">
        <v>117</v>
      </c>
      <c r="AW49" s="26"/>
    </row>
    <row r="50" spans="1:49" s="9" customFormat="1" ht="12" customHeight="1">
      <c r="A50" s="40" t="s">
        <v>14</v>
      </c>
      <c r="B50" s="30" t="s">
        <v>118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4"/>
      <c r="AN50" s="1"/>
      <c r="AO50" s="1"/>
      <c r="AP50" s="1"/>
      <c r="AQ50" s="1"/>
      <c r="AR50" s="1"/>
      <c r="AS50" s="1"/>
      <c r="AT50" s="1"/>
      <c r="AU50" s="1"/>
      <c r="AV50" s="14"/>
      <c r="AW50" s="27"/>
    </row>
    <row r="51" spans="1:49" s="9" customFormat="1" ht="12" customHeight="1" thickBot="1">
      <c r="A51" s="41" t="s">
        <v>16</v>
      </c>
      <c r="B51" s="31" t="s">
        <v>118</v>
      </c>
      <c r="C51" s="2" t="s">
        <v>27</v>
      </c>
      <c r="D51" s="2" t="s">
        <v>28</v>
      </c>
      <c r="E51" s="2" t="s">
        <v>29</v>
      </c>
      <c r="F51" s="2" t="s">
        <v>30</v>
      </c>
      <c r="G51" s="2" t="s">
        <v>31</v>
      </c>
      <c r="H51" s="2" t="s">
        <v>32</v>
      </c>
      <c r="I51" s="2" t="s">
        <v>33</v>
      </c>
      <c r="J51" s="2" t="s">
        <v>205</v>
      </c>
      <c r="K51" s="2" t="s">
        <v>34</v>
      </c>
      <c r="L51" s="2" t="s">
        <v>35</v>
      </c>
      <c r="M51" s="2" t="s">
        <v>36</v>
      </c>
      <c r="N51" s="2" t="s">
        <v>37</v>
      </c>
      <c r="O51" s="15" t="s">
        <v>38</v>
      </c>
      <c r="P51" s="2" t="s">
        <v>39</v>
      </c>
      <c r="Q51" s="2" t="s">
        <v>40</v>
      </c>
      <c r="R51" s="2" t="s">
        <v>41</v>
      </c>
      <c r="S51" s="2" t="s">
        <v>206</v>
      </c>
      <c r="T51" s="2" t="s">
        <v>207</v>
      </c>
      <c r="U51" s="2" t="s">
        <v>208</v>
      </c>
      <c r="V51" s="2" t="s">
        <v>209</v>
      </c>
      <c r="W51" s="2" t="s">
        <v>210</v>
      </c>
      <c r="X51" s="2" t="s">
        <v>211</v>
      </c>
      <c r="Y51" s="2" t="s">
        <v>212</v>
      </c>
      <c r="Z51" s="2" t="s">
        <v>213</v>
      </c>
      <c r="AA51" s="2" t="s">
        <v>214</v>
      </c>
      <c r="AB51" s="15" t="s">
        <v>215</v>
      </c>
      <c r="AC51" s="2" t="s">
        <v>216</v>
      </c>
      <c r="AD51" s="2" t="s">
        <v>217</v>
      </c>
      <c r="AE51" s="2" t="s">
        <v>218</v>
      </c>
      <c r="AF51" s="2" t="s">
        <v>219</v>
      </c>
      <c r="AG51" s="2" t="s">
        <v>220</v>
      </c>
      <c r="AH51" s="2" t="s">
        <v>221</v>
      </c>
      <c r="AI51" s="2" t="s">
        <v>222</v>
      </c>
      <c r="AJ51" s="2" t="s">
        <v>223</v>
      </c>
      <c r="AK51" s="2" t="s">
        <v>42</v>
      </c>
      <c r="AL51" s="2" t="s">
        <v>224</v>
      </c>
      <c r="AM51" s="2" t="s">
        <v>225</v>
      </c>
      <c r="AN51" s="15" t="s">
        <v>43</v>
      </c>
      <c r="AO51" s="2" t="s">
        <v>44</v>
      </c>
      <c r="AP51" s="2" t="s">
        <v>226</v>
      </c>
      <c r="AQ51" s="2" t="s">
        <v>227</v>
      </c>
      <c r="AR51" s="2" t="s">
        <v>45</v>
      </c>
      <c r="AS51" s="2" t="s">
        <v>46</v>
      </c>
      <c r="AT51" s="2" t="s">
        <v>47</v>
      </c>
      <c r="AU51" s="2"/>
      <c r="AV51" s="15"/>
      <c r="AW51" s="27"/>
    </row>
    <row r="52" spans="1:48" ht="12" customHeight="1">
      <c r="A52" s="5" t="s">
        <v>173</v>
      </c>
      <c r="B52" s="34">
        <v>234</v>
      </c>
      <c r="C52" s="5">
        <v>4</v>
      </c>
      <c r="D52" s="5">
        <v>1</v>
      </c>
      <c r="E52" s="5">
        <v>2</v>
      </c>
      <c r="F52" s="5">
        <v>0</v>
      </c>
      <c r="G52" s="5">
        <v>2</v>
      </c>
      <c r="H52" s="5">
        <v>11</v>
      </c>
      <c r="I52" s="5">
        <v>0</v>
      </c>
      <c r="J52" s="5">
        <v>1</v>
      </c>
      <c r="K52" s="5">
        <v>3</v>
      </c>
      <c r="L52" s="5">
        <v>2</v>
      </c>
      <c r="M52" s="5">
        <v>3</v>
      </c>
      <c r="N52" s="5">
        <v>0</v>
      </c>
      <c r="O52" s="18">
        <v>4</v>
      </c>
      <c r="P52" s="5">
        <v>12</v>
      </c>
      <c r="Q52" s="5">
        <v>1</v>
      </c>
      <c r="R52" s="5">
        <v>1</v>
      </c>
      <c r="S52" s="5">
        <v>3</v>
      </c>
      <c r="T52" s="5">
        <v>0</v>
      </c>
      <c r="U52" s="5">
        <v>5</v>
      </c>
      <c r="V52" s="5">
        <v>1</v>
      </c>
      <c r="W52" s="5">
        <v>1</v>
      </c>
      <c r="X52" s="5">
        <v>13</v>
      </c>
      <c r="Y52" s="5">
        <v>0</v>
      </c>
      <c r="Z52" s="5">
        <v>1</v>
      </c>
      <c r="AA52" s="18">
        <v>4</v>
      </c>
      <c r="AB52" s="5">
        <v>1</v>
      </c>
      <c r="AC52" s="5">
        <v>4</v>
      </c>
      <c r="AD52" s="5">
        <v>0</v>
      </c>
      <c r="AE52" s="5">
        <v>1</v>
      </c>
      <c r="AF52" s="5">
        <v>10</v>
      </c>
      <c r="AG52" s="5">
        <v>0</v>
      </c>
      <c r="AH52" s="5">
        <v>2</v>
      </c>
      <c r="AI52" s="5">
        <v>2</v>
      </c>
      <c r="AJ52" s="5">
        <v>1</v>
      </c>
      <c r="AK52" s="5">
        <v>3</v>
      </c>
      <c r="AL52" s="5">
        <v>0</v>
      </c>
      <c r="AM52" s="18">
        <v>2</v>
      </c>
      <c r="AN52" s="5">
        <v>10</v>
      </c>
      <c r="AO52" s="5">
        <v>1</v>
      </c>
      <c r="AP52" s="5">
        <v>1</v>
      </c>
      <c r="AQ52" s="5">
        <v>1</v>
      </c>
      <c r="AR52" s="5">
        <v>8</v>
      </c>
      <c r="AS52" s="5">
        <v>10</v>
      </c>
      <c r="AT52" s="5">
        <v>1</v>
      </c>
      <c r="AU52" s="5">
        <v>101</v>
      </c>
      <c r="AV52" s="18">
        <v>0</v>
      </c>
    </row>
    <row r="53" spans="1:48" ht="12" customHeight="1">
      <c r="A53" s="5" t="s">
        <v>174</v>
      </c>
      <c r="B53" s="34">
        <v>222</v>
      </c>
      <c r="C53" s="5">
        <v>1</v>
      </c>
      <c r="D53" s="5">
        <v>2</v>
      </c>
      <c r="E53" s="5">
        <v>6</v>
      </c>
      <c r="F53" s="5">
        <v>1</v>
      </c>
      <c r="G53" s="5">
        <v>12</v>
      </c>
      <c r="H53" s="5">
        <v>10</v>
      </c>
      <c r="I53" s="5">
        <v>0</v>
      </c>
      <c r="J53" s="5">
        <v>1</v>
      </c>
      <c r="K53" s="5">
        <v>0</v>
      </c>
      <c r="L53" s="5">
        <v>0</v>
      </c>
      <c r="M53" s="5">
        <v>6</v>
      </c>
      <c r="N53" s="5">
        <v>1</v>
      </c>
      <c r="O53" s="18">
        <v>18</v>
      </c>
      <c r="P53" s="5">
        <v>10</v>
      </c>
      <c r="Q53" s="5">
        <v>0</v>
      </c>
      <c r="R53" s="5">
        <v>0</v>
      </c>
      <c r="S53" s="5">
        <v>1</v>
      </c>
      <c r="T53" s="5">
        <v>2</v>
      </c>
      <c r="U53" s="5">
        <v>12</v>
      </c>
      <c r="V53" s="5">
        <v>1</v>
      </c>
      <c r="W53" s="5">
        <v>6</v>
      </c>
      <c r="X53" s="5">
        <v>15</v>
      </c>
      <c r="Y53" s="5">
        <v>0</v>
      </c>
      <c r="Z53" s="5">
        <v>0</v>
      </c>
      <c r="AA53" s="18">
        <v>0</v>
      </c>
      <c r="AB53" s="5">
        <v>2</v>
      </c>
      <c r="AC53" s="5">
        <v>6</v>
      </c>
      <c r="AD53" s="5">
        <v>0</v>
      </c>
      <c r="AE53" s="5">
        <v>7</v>
      </c>
      <c r="AF53" s="5">
        <v>11</v>
      </c>
      <c r="AG53" s="5">
        <v>3</v>
      </c>
      <c r="AH53" s="5">
        <v>1</v>
      </c>
      <c r="AI53" s="5">
        <v>0</v>
      </c>
      <c r="AJ53" s="5">
        <v>3</v>
      </c>
      <c r="AK53" s="5">
        <v>8</v>
      </c>
      <c r="AL53" s="5">
        <v>1</v>
      </c>
      <c r="AM53" s="18">
        <v>8</v>
      </c>
      <c r="AN53" s="5">
        <v>9</v>
      </c>
      <c r="AO53" s="5">
        <v>1</v>
      </c>
      <c r="AP53" s="5">
        <v>2</v>
      </c>
      <c r="AQ53" s="5">
        <v>2</v>
      </c>
      <c r="AR53" s="5">
        <v>8</v>
      </c>
      <c r="AS53" s="5">
        <v>10</v>
      </c>
      <c r="AT53" s="5">
        <v>0</v>
      </c>
      <c r="AU53" s="5">
        <v>35</v>
      </c>
      <c r="AV53" s="18">
        <v>0</v>
      </c>
    </row>
    <row r="54" spans="1:48" ht="12" customHeight="1">
      <c r="A54" s="5" t="s">
        <v>175</v>
      </c>
      <c r="B54" s="34">
        <v>306</v>
      </c>
      <c r="C54" s="5">
        <v>3</v>
      </c>
      <c r="D54" s="5">
        <v>2</v>
      </c>
      <c r="E54" s="5">
        <v>7</v>
      </c>
      <c r="F54" s="5">
        <v>0</v>
      </c>
      <c r="G54" s="5">
        <v>6</v>
      </c>
      <c r="H54" s="5">
        <v>15</v>
      </c>
      <c r="I54" s="5">
        <v>0</v>
      </c>
      <c r="J54" s="5">
        <v>0</v>
      </c>
      <c r="K54" s="5">
        <v>0</v>
      </c>
      <c r="L54" s="5">
        <v>1</v>
      </c>
      <c r="M54" s="5">
        <v>7</v>
      </c>
      <c r="N54" s="5">
        <v>0</v>
      </c>
      <c r="O54" s="18">
        <v>10</v>
      </c>
      <c r="P54" s="5">
        <v>14</v>
      </c>
      <c r="Q54" s="5">
        <v>0</v>
      </c>
      <c r="R54" s="5">
        <v>0</v>
      </c>
      <c r="S54" s="5">
        <v>1</v>
      </c>
      <c r="T54" s="5">
        <v>0</v>
      </c>
      <c r="U54" s="5">
        <v>9</v>
      </c>
      <c r="V54" s="5">
        <v>1</v>
      </c>
      <c r="W54" s="5">
        <v>5</v>
      </c>
      <c r="X54" s="5">
        <v>16</v>
      </c>
      <c r="Y54" s="5">
        <v>1</v>
      </c>
      <c r="Z54" s="5">
        <v>0</v>
      </c>
      <c r="AA54" s="18">
        <v>0</v>
      </c>
      <c r="AB54" s="5">
        <v>1</v>
      </c>
      <c r="AC54" s="5">
        <v>7</v>
      </c>
      <c r="AD54" s="5">
        <v>1</v>
      </c>
      <c r="AE54" s="5">
        <v>3</v>
      </c>
      <c r="AF54" s="5">
        <v>14</v>
      </c>
      <c r="AG54" s="5">
        <v>0</v>
      </c>
      <c r="AH54" s="5">
        <v>0</v>
      </c>
      <c r="AI54" s="5">
        <v>0</v>
      </c>
      <c r="AJ54" s="5">
        <v>0</v>
      </c>
      <c r="AK54" s="5">
        <v>8</v>
      </c>
      <c r="AL54" s="5">
        <v>1</v>
      </c>
      <c r="AM54" s="18">
        <v>3</v>
      </c>
      <c r="AN54" s="5">
        <v>16</v>
      </c>
      <c r="AO54" s="5">
        <v>1</v>
      </c>
      <c r="AP54" s="5">
        <v>1</v>
      </c>
      <c r="AQ54" s="5">
        <v>1</v>
      </c>
      <c r="AR54" s="5">
        <v>8</v>
      </c>
      <c r="AS54" s="5">
        <v>14</v>
      </c>
      <c r="AT54" s="5">
        <v>1</v>
      </c>
      <c r="AU54" s="5">
        <v>128</v>
      </c>
      <c r="AV54" s="18">
        <v>0</v>
      </c>
    </row>
    <row r="55" spans="1:48" ht="12" customHeight="1">
      <c r="A55" s="5" t="s">
        <v>176</v>
      </c>
      <c r="B55" s="36">
        <v>108</v>
      </c>
      <c r="C55" s="6">
        <v>1</v>
      </c>
      <c r="D55" s="6">
        <v>1</v>
      </c>
      <c r="E55" s="6">
        <v>3</v>
      </c>
      <c r="F55" s="6">
        <v>0</v>
      </c>
      <c r="G55" s="6">
        <v>1</v>
      </c>
      <c r="H55" s="6">
        <v>5</v>
      </c>
      <c r="I55" s="6">
        <v>0</v>
      </c>
      <c r="J55" s="6">
        <v>0</v>
      </c>
      <c r="K55" s="6">
        <v>1</v>
      </c>
      <c r="L55" s="6">
        <v>0</v>
      </c>
      <c r="M55" s="6">
        <v>2</v>
      </c>
      <c r="N55" s="6">
        <v>0</v>
      </c>
      <c r="O55" s="20">
        <v>10</v>
      </c>
      <c r="P55" s="6">
        <v>3</v>
      </c>
      <c r="Q55" s="6">
        <v>2</v>
      </c>
      <c r="R55" s="6">
        <v>1</v>
      </c>
      <c r="S55" s="6">
        <v>3</v>
      </c>
      <c r="T55" s="6">
        <v>0</v>
      </c>
      <c r="U55" s="6">
        <v>2</v>
      </c>
      <c r="V55" s="6">
        <v>0</v>
      </c>
      <c r="W55" s="6">
        <v>1</v>
      </c>
      <c r="X55" s="6">
        <v>7</v>
      </c>
      <c r="Y55" s="6">
        <v>0</v>
      </c>
      <c r="Z55" s="6">
        <v>0</v>
      </c>
      <c r="AA55" s="20">
        <v>1</v>
      </c>
      <c r="AB55" s="6">
        <v>0</v>
      </c>
      <c r="AC55" s="6">
        <v>3</v>
      </c>
      <c r="AD55" s="6">
        <v>0</v>
      </c>
      <c r="AE55" s="6">
        <v>1</v>
      </c>
      <c r="AF55" s="6">
        <v>7</v>
      </c>
      <c r="AG55" s="6">
        <v>0</v>
      </c>
      <c r="AH55" s="6">
        <v>0</v>
      </c>
      <c r="AI55" s="6">
        <v>1</v>
      </c>
      <c r="AJ55" s="6">
        <v>3</v>
      </c>
      <c r="AK55" s="6">
        <v>3</v>
      </c>
      <c r="AL55" s="6">
        <v>0</v>
      </c>
      <c r="AM55" s="20">
        <v>3</v>
      </c>
      <c r="AN55" s="6">
        <v>2</v>
      </c>
      <c r="AO55" s="6">
        <v>0</v>
      </c>
      <c r="AP55" s="6">
        <v>1</v>
      </c>
      <c r="AQ55" s="6">
        <v>0</v>
      </c>
      <c r="AR55" s="6">
        <v>3</v>
      </c>
      <c r="AS55" s="6">
        <v>6</v>
      </c>
      <c r="AT55" s="6">
        <v>0</v>
      </c>
      <c r="AU55" s="6">
        <v>31</v>
      </c>
      <c r="AV55" s="20">
        <v>0</v>
      </c>
    </row>
    <row r="56" spans="1:48" ht="12" customHeight="1">
      <c r="A56" s="5" t="s">
        <v>177</v>
      </c>
      <c r="B56" s="34">
        <v>324</v>
      </c>
      <c r="C56" s="5">
        <v>2</v>
      </c>
      <c r="D56" s="5">
        <v>6</v>
      </c>
      <c r="E56" s="5">
        <v>12</v>
      </c>
      <c r="F56" s="5">
        <v>3</v>
      </c>
      <c r="G56" s="5">
        <v>7</v>
      </c>
      <c r="H56" s="5">
        <v>16</v>
      </c>
      <c r="I56" s="5">
        <v>0</v>
      </c>
      <c r="J56" s="5">
        <v>2</v>
      </c>
      <c r="K56" s="5">
        <v>2</v>
      </c>
      <c r="L56" s="5">
        <v>1</v>
      </c>
      <c r="M56" s="5">
        <v>12</v>
      </c>
      <c r="N56" s="5">
        <v>1</v>
      </c>
      <c r="O56" s="18">
        <v>12</v>
      </c>
      <c r="P56" s="5">
        <v>13</v>
      </c>
      <c r="Q56" s="5">
        <v>0</v>
      </c>
      <c r="R56" s="5">
        <v>2</v>
      </c>
      <c r="S56" s="5">
        <v>1</v>
      </c>
      <c r="T56" s="5">
        <v>2</v>
      </c>
      <c r="U56" s="5">
        <v>11</v>
      </c>
      <c r="V56" s="5">
        <v>2</v>
      </c>
      <c r="W56" s="5">
        <v>2</v>
      </c>
      <c r="X56" s="5">
        <v>16</v>
      </c>
      <c r="Y56" s="5">
        <v>1</v>
      </c>
      <c r="Z56" s="5">
        <v>1</v>
      </c>
      <c r="AA56" s="18">
        <v>1</v>
      </c>
      <c r="AB56" s="5">
        <v>1</v>
      </c>
      <c r="AC56" s="5">
        <v>9</v>
      </c>
      <c r="AD56" s="5">
        <v>1</v>
      </c>
      <c r="AE56" s="5">
        <v>3</v>
      </c>
      <c r="AF56" s="5">
        <v>17</v>
      </c>
      <c r="AG56" s="5">
        <v>0</v>
      </c>
      <c r="AH56" s="5">
        <v>1</v>
      </c>
      <c r="AI56" s="5">
        <v>1</v>
      </c>
      <c r="AJ56" s="5">
        <v>3</v>
      </c>
      <c r="AK56" s="5">
        <v>10</v>
      </c>
      <c r="AL56" s="5">
        <v>1</v>
      </c>
      <c r="AM56" s="18">
        <v>3</v>
      </c>
      <c r="AN56" s="5">
        <v>15</v>
      </c>
      <c r="AO56" s="5">
        <v>2</v>
      </c>
      <c r="AP56" s="5">
        <v>0</v>
      </c>
      <c r="AQ56" s="5">
        <v>2</v>
      </c>
      <c r="AR56" s="5">
        <v>11</v>
      </c>
      <c r="AS56" s="5">
        <v>13</v>
      </c>
      <c r="AT56" s="5">
        <v>1</v>
      </c>
      <c r="AU56" s="5">
        <v>102</v>
      </c>
      <c r="AV56" s="18">
        <v>0</v>
      </c>
    </row>
    <row r="57" spans="1:48" ht="12" customHeight="1">
      <c r="A57" s="5" t="s">
        <v>109</v>
      </c>
      <c r="B57" s="36">
        <v>306</v>
      </c>
      <c r="C57" s="6">
        <v>3</v>
      </c>
      <c r="D57" s="6">
        <v>1</v>
      </c>
      <c r="E57" s="6">
        <v>15</v>
      </c>
      <c r="F57" s="6">
        <v>2</v>
      </c>
      <c r="G57" s="6">
        <v>5</v>
      </c>
      <c r="H57" s="6">
        <v>18</v>
      </c>
      <c r="I57" s="6">
        <v>0</v>
      </c>
      <c r="J57" s="6">
        <v>0</v>
      </c>
      <c r="K57" s="6">
        <v>2</v>
      </c>
      <c r="L57" s="6">
        <v>0</v>
      </c>
      <c r="M57" s="6">
        <v>10</v>
      </c>
      <c r="N57" s="6">
        <v>1</v>
      </c>
      <c r="O57" s="20">
        <v>15</v>
      </c>
      <c r="P57" s="6">
        <v>18</v>
      </c>
      <c r="Q57" s="6">
        <v>0</v>
      </c>
      <c r="R57" s="6">
        <v>0</v>
      </c>
      <c r="S57" s="6">
        <v>2</v>
      </c>
      <c r="T57" s="6">
        <v>2</v>
      </c>
      <c r="U57" s="6">
        <v>10</v>
      </c>
      <c r="V57" s="6">
        <v>1</v>
      </c>
      <c r="W57" s="6">
        <v>3</v>
      </c>
      <c r="X57" s="6">
        <v>22</v>
      </c>
      <c r="Y57" s="6">
        <v>1</v>
      </c>
      <c r="Z57" s="6">
        <v>1</v>
      </c>
      <c r="AA57" s="20">
        <v>1</v>
      </c>
      <c r="AB57" s="6">
        <v>2</v>
      </c>
      <c r="AC57" s="6">
        <v>9</v>
      </c>
      <c r="AD57" s="6">
        <v>2</v>
      </c>
      <c r="AE57" s="6">
        <v>1</v>
      </c>
      <c r="AF57" s="6">
        <v>21</v>
      </c>
      <c r="AG57" s="6">
        <v>0</v>
      </c>
      <c r="AH57" s="6">
        <v>0</v>
      </c>
      <c r="AI57" s="6">
        <v>2</v>
      </c>
      <c r="AJ57" s="6">
        <v>1</v>
      </c>
      <c r="AK57" s="6">
        <v>10</v>
      </c>
      <c r="AL57" s="6">
        <v>0</v>
      </c>
      <c r="AM57" s="20">
        <v>3</v>
      </c>
      <c r="AN57" s="6">
        <v>19</v>
      </c>
      <c r="AO57" s="6">
        <v>0</v>
      </c>
      <c r="AP57" s="6">
        <v>3</v>
      </c>
      <c r="AQ57" s="6">
        <v>6</v>
      </c>
      <c r="AR57" s="6">
        <v>17</v>
      </c>
      <c r="AS57" s="6">
        <v>16</v>
      </c>
      <c r="AT57" s="6">
        <v>0</v>
      </c>
      <c r="AU57" s="6">
        <v>61</v>
      </c>
      <c r="AV57" s="20">
        <v>0</v>
      </c>
    </row>
    <row r="58" spans="1:49" s="11" customFormat="1" ht="12" customHeight="1">
      <c r="A58" s="43" t="s">
        <v>121</v>
      </c>
      <c r="B58" s="33">
        <f aca="true" t="shared" si="11" ref="B58:AV58">SUM(B52:B57)</f>
        <v>1500</v>
      </c>
      <c r="C58" s="7">
        <f t="shared" si="11"/>
        <v>14</v>
      </c>
      <c r="D58" s="7">
        <f t="shared" si="11"/>
        <v>13</v>
      </c>
      <c r="E58" s="7">
        <f t="shared" si="11"/>
        <v>45</v>
      </c>
      <c r="F58" s="7">
        <f t="shared" si="11"/>
        <v>6</v>
      </c>
      <c r="G58" s="7">
        <f t="shared" si="11"/>
        <v>33</v>
      </c>
      <c r="H58" s="7">
        <f t="shared" si="11"/>
        <v>75</v>
      </c>
      <c r="I58" s="7">
        <f t="shared" si="11"/>
        <v>0</v>
      </c>
      <c r="J58" s="7">
        <f t="shared" si="11"/>
        <v>4</v>
      </c>
      <c r="K58" s="7">
        <f t="shared" si="11"/>
        <v>8</v>
      </c>
      <c r="L58" s="7">
        <f t="shared" si="11"/>
        <v>4</v>
      </c>
      <c r="M58" s="7">
        <f t="shared" si="11"/>
        <v>40</v>
      </c>
      <c r="N58" s="7">
        <f t="shared" si="11"/>
        <v>3</v>
      </c>
      <c r="O58" s="19">
        <f t="shared" si="11"/>
        <v>69</v>
      </c>
      <c r="P58" s="7">
        <f t="shared" si="11"/>
        <v>70</v>
      </c>
      <c r="Q58" s="7">
        <f t="shared" si="11"/>
        <v>3</v>
      </c>
      <c r="R58" s="7">
        <f t="shared" si="11"/>
        <v>4</v>
      </c>
      <c r="S58" s="7">
        <f t="shared" si="11"/>
        <v>11</v>
      </c>
      <c r="T58" s="7">
        <f t="shared" si="11"/>
        <v>6</v>
      </c>
      <c r="U58" s="7">
        <f t="shared" si="11"/>
        <v>49</v>
      </c>
      <c r="V58" s="7">
        <f t="shared" si="11"/>
        <v>6</v>
      </c>
      <c r="W58" s="7">
        <f t="shared" si="11"/>
        <v>18</v>
      </c>
      <c r="X58" s="7">
        <f t="shared" si="11"/>
        <v>89</v>
      </c>
      <c r="Y58" s="7">
        <f t="shared" si="11"/>
        <v>3</v>
      </c>
      <c r="Z58" s="7">
        <f t="shared" si="11"/>
        <v>3</v>
      </c>
      <c r="AA58" s="19">
        <f t="shared" si="11"/>
        <v>7</v>
      </c>
      <c r="AB58" s="7">
        <f t="shared" si="11"/>
        <v>7</v>
      </c>
      <c r="AC58" s="7">
        <f t="shared" si="11"/>
        <v>38</v>
      </c>
      <c r="AD58" s="7">
        <f t="shared" si="11"/>
        <v>4</v>
      </c>
      <c r="AE58" s="7">
        <f t="shared" si="11"/>
        <v>16</v>
      </c>
      <c r="AF58" s="7">
        <f t="shared" si="11"/>
        <v>80</v>
      </c>
      <c r="AG58" s="7">
        <f t="shared" si="11"/>
        <v>3</v>
      </c>
      <c r="AH58" s="7">
        <f t="shared" si="11"/>
        <v>4</v>
      </c>
      <c r="AI58" s="7">
        <f t="shared" si="11"/>
        <v>6</v>
      </c>
      <c r="AJ58" s="7">
        <f t="shared" si="11"/>
        <v>11</v>
      </c>
      <c r="AK58" s="7">
        <f t="shared" si="11"/>
        <v>42</v>
      </c>
      <c r="AL58" s="7">
        <f t="shared" si="11"/>
        <v>3</v>
      </c>
      <c r="AM58" s="19">
        <f t="shared" si="11"/>
        <v>22</v>
      </c>
      <c r="AN58" s="7">
        <f t="shared" si="11"/>
        <v>71</v>
      </c>
      <c r="AO58" s="7">
        <f t="shared" si="11"/>
        <v>5</v>
      </c>
      <c r="AP58" s="7">
        <f t="shared" si="11"/>
        <v>8</v>
      </c>
      <c r="AQ58" s="7">
        <f t="shared" si="11"/>
        <v>12</v>
      </c>
      <c r="AR58" s="7">
        <f t="shared" si="11"/>
        <v>55</v>
      </c>
      <c r="AS58" s="7">
        <f t="shared" si="11"/>
        <v>69</v>
      </c>
      <c r="AT58" s="7">
        <f t="shared" si="11"/>
        <v>3</v>
      </c>
      <c r="AU58" s="7">
        <f t="shared" si="11"/>
        <v>458</v>
      </c>
      <c r="AV58" s="19">
        <f t="shared" si="11"/>
        <v>0</v>
      </c>
      <c r="AW58" s="11">
        <f>SUM(C58:AV58)</f>
        <v>1500</v>
      </c>
    </row>
    <row r="59" spans="1:48" ht="12" customHeight="1">
      <c r="A59" s="5" t="s">
        <v>178</v>
      </c>
      <c r="B59" s="34">
        <v>282</v>
      </c>
      <c r="C59" s="5">
        <v>0</v>
      </c>
      <c r="D59" s="5">
        <v>1</v>
      </c>
      <c r="E59" s="5">
        <v>6</v>
      </c>
      <c r="F59" s="5">
        <v>1</v>
      </c>
      <c r="G59" s="5">
        <v>14</v>
      </c>
      <c r="H59" s="5">
        <v>9</v>
      </c>
      <c r="I59" s="5">
        <v>0</v>
      </c>
      <c r="J59" s="5">
        <v>0</v>
      </c>
      <c r="K59" s="5">
        <v>1</v>
      </c>
      <c r="L59" s="5">
        <v>3</v>
      </c>
      <c r="M59" s="5">
        <v>6</v>
      </c>
      <c r="N59" s="5">
        <v>1</v>
      </c>
      <c r="O59" s="18">
        <v>27</v>
      </c>
      <c r="P59" s="5">
        <v>8</v>
      </c>
      <c r="Q59" s="5">
        <v>2</v>
      </c>
      <c r="R59" s="5">
        <v>3</v>
      </c>
      <c r="S59" s="5">
        <v>3</v>
      </c>
      <c r="T59" s="5">
        <v>0</v>
      </c>
      <c r="U59" s="5">
        <v>15</v>
      </c>
      <c r="V59" s="5">
        <v>3</v>
      </c>
      <c r="W59" s="5">
        <v>3</v>
      </c>
      <c r="X59" s="5">
        <v>9</v>
      </c>
      <c r="Y59" s="5">
        <v>1</v>
      </c>
      <c r="Z59" s="5">
        <v>0</v>
      </c>
      <c r="AA59" s="18">
        <v>1</v>
      </c>
      <c r="AB59" s="5">
        <v>1</v>
      </c>
      <c r="AC59" s="5">
        <v>6</v>
      </c>
      <c r="AD59" s="5">
        <v>1</v>
      </c>
      <c r="AE59" s="5">
        <v>3</v>
      </c>
      <c r="AF59" s="5">
        <v>16</v>
      </c>
      <c r="AG59" s="5">
        <v>0</v>
      </c>
      <c r="AH59" s="5">
        <v>1</v>
      </c>
      <c r="AI59" s="5">
        <v>0</v>
      </c>
      <c r="AJ59" s="5">
        <v>3</v>
      </c>
      <c r="AK59" s="5">
        <v>7</v>
      </c>
      <c r="AL59" s="5">
        <v>1</v>
      </c>
      <c r="AM59" s="18">
        <v>4</v>
      </c>
      <c r="AN59" s="5">
        <v>9</v>
      </c>
      <c r="AO59" s="5">
        <v>0</v>
      </c>
      <c r="AP59" s="5">
        <v>0</v>
      </c>
      <c r="AQ59" s="5">
        <v>0</v>
      </c>
      <c r="AR59" s="5">
        <v>14</v>
      </c>
      <c r="AS59" s="5">
        <v>12</v>
      </c>
      <c r="AT59" s="5">
        <v>0</v>
      </c>
      <c r="AU59" s="5">
        <v>87</v>
      </c>
      <c r="AV59" s="18">
        <v>0</v>
      </c>
    </row>
    <row r="60" spans="1:49" s="11" customFormat="1" ht="12" customHeight="1">
      <c r="A60" s="43" t="s">
        <v>121</v>
      </c>
      <c r="B60" s="35">
        <f aca="true" t="shared" si="12" ref="B60:AV60">SUM(B59)</f>
        <v>282</v>
      </c>
      <c r="C60" s="4">
        <f t="shared" si="12"/>
        <v>0</v>
      </c>
      <c r="D60" s="4">
        <f t="shared" si="12"/>
        <v>1</v>
      </c>
      <c r="E60" s="4">
        <f t="shared" si="12"/>
        <v>6</v>
      </c>
      <c r="F60" s="4">
        <f t="shared" si="12"/>
        <v>1</v>
      </c>
      <c r="G60" s="4">
        <f t="shared" si="12"/>
        <v>14</v>
      </c>
      <c r="H60" s="4">
        <f t="shared" si="12"/>
        <v>9</v>
      </c>
      <c r="I60" s="4">
        <f t="shared" si="12"/>
        <v>0</v>
      </c>
      <c r="J60" s="4">
        <f t="shared" si="12"/>
        <v>0</v>
      </c>
      <c r="K60" s="4">
        <f t="shared" si="12"/>
        <v>1</v>
      </c>
      <c r="L60" s="4">
        <f t="shared" si="12"/>
        <v>3</v>
      </c>
      <c r="M60" s="4">
        <f t="shared" si="12"/>
        <v>6</v>
      </c>
      <c r="N60" s="4">
        <f t="shared" si="12"/>
        <v>1</v>
      </c>
      <c r="O60" s="17">
        <f t="shared" si="12"/>
        <v>27</v>
      </c>
      <c r="P60" s="4">
        <f t="shared" si="12"/>
        <v>8</v>
      </c>
      <c r="Q60" s="4">
        <f t="shared" si="12"/>
        <v>2</v>
      </c>
      <c r="R60" s="4">
        <f t="shared" si="12"/>
        <v>3</v>
      </c>
      <c r="S60" s="4">
        <f t="shared" si="12"/>
        <v>3</v>
      </c>
      <c r="T60" s="4">
        <f t="shared" si="12"/>
        <v>0</v>
      </c>
      <c r="U60" s="4">
        <f t="shared" si="12"/>
        <v>15</v>
      </c>
      <c r="V60" s="4">
        <f t="shared" si="12"/>
        <v>3</v>
      </c>
      <c r="W60" s="4">
        <f t="shared" si="12"/>
        <v>3</v>
      </c>
      <c r="X60" s="4">
        <f t="shared" si="12"/>
        <v>9</v>
      </c>
      <c r="Y60" s="4">
        <f t="shared" si="12"/>
        <v>1</v>
      </c>
      <c r="Z60" s="4">
        <f t="shared" si="12"/>
        <v>0</v>
      </c>
      <c r="AA60" s="17">
        <f t="shared" si="12"/>
        <v>1</v>
      </c>
      <c r="AB60" s="4">
        <f t="shared" si="12"/>
        <v>1</v>
      </c>
      <c r="AC60" s="4">
        <f t="shared" si="12"/>
        <v>6</v>
      </c>
      <c r="AD60" s="4">
        <f t="shared" si="12"/>
        <v>1</v>
      </c>
      <c r="AE60" s="4">
        <f t="shared" si="12"/>
        <v>3</v>
      </c>
      <c r="AF60" s="4">
        <f t="shared" si="12"/>
        <v>16</v>
      </c>
      <c r="AG60" s="4">
        <f t="shared" si="12"/>
        <v>0</v>
      </c>
      <c r="AH60" s="4">
        <f t="shared" si="12"/>
        <v>1</v>
      </c>
      <c r="AI60" s="4">
        <f t="shared" si="12"/>
        <v>0</v>
      </c>
      <c r="AJ60" s="4">
        <f t="shared" si="12"/>
        <v>3</v>
      </c>
      <c r="AK60" s="4">
        <f t="shared" si="12"/>
        <v>7</v>
      </c>
      <c r="AL60" s="4">
        <f t="shared" si="12"/>
        <v>1</v>
      </c>
      <c r="AM60" s="17">
        <f t="shared" si="12"/>
        <v>4</v>
      </c>
      <c r="AN60" s="4">
        <f t="shared" si="12"/>
        <v>9</v>
      </c>
      <c r="AO60" s="4">
        <f t="shared" si="12"/>
        <v>0</v>
      </c>
      <c r="AP60" s="4">
        <f t="shared" si="12"/>
        <v>0</v>
      </c>
      <c r="AQ60" s="4">
        <f t="shared" si="12"/>
        <v>0</v>
      </c>
      <c r="AR60" s="4">
        <f t="shared" si="12"/>
        <v>14</v>
      </c>
      <c r="AS60" s="4">
        <f t="shared" si="12"/>
        <v>12</v>
      </c>
      <c r="AT60" s="4">
        <f t="shared" si="12"/>
        <v>0</v>
      </c>
      <c r="AU60" s="4">
        <f t="shared" si="12"/>
        <v>87</v>
      </c>
      <c r="AV60" s="17">
        <f t="shared" si="12"/>
        <v>0</v>
      </c>
      <c r="AW60" s="11">
        <f>SUM(C60:AV60)</f>
        <v>282</v>
      </c>
    </row>
    <row r="61" spans="1:48" ht="12" customHeight="1">
      <c r="A61" s="5" t="s">
        <v>180</v>
      </c>
      <c r="B61" s="34">
        <v>72</v>
      </c>
      <c r="C61" s="5">
        <v>0</v>
      </c>
      <c r="D61" s="5">
        <v>1</v>
      </c>
      <c r="E61" s="5">
        <v>1</v>
      </c>
      <c r="F61" s="5">
        <v>0</v>
      </c>
      <c r="G61" s="5">
        <v>3</v>
      </c>
      <c r="H61" s="5">
        <v>3</v>
      </c>
      <c r="I61" s="5">
        <v>0</v>
      </c>
      <c r="J61" s="5">
        <v>0</v>
      </c>
      <c r="K61" s="5">
        <v>0</v>
      </c>
      <c r="L61" s="5">
        <v>1</v>
      </c>
      <c r="M61" s="5">
        <v>2</v>
      </c>
      <c r="N61" s="5">
        <v>0</v>
      </c>
      <c r="O61" s="18">
        <v>5</v>
      </c>
      <c r="P61" s="5">
        <v>3</v>
      </c>
      <c r="Q61" s="5">
        <v>0</v>
      </c>
      <c r="R61" s="5">
        <v>0</v>
      </c>
      <c r="S61" s="5">
        <v>1</v>
      </c>
      <c r="T61" s="5">
        <v>0</v>
      </c>
      <c r="U61" s="5">
        <v>2</v>
      </c>
      <c r="V61" s="5">
        <v>0</v>
      </c>
      <c r="W61" s="5">
        <v>0</v>
      </c>
      <c r="X61" s="5">
        <v>4</v>
      </c>
      <c r="Y61" s="5">
        <v>0</v>
      </c>
      <c r="Z61" s="5">
        <v>0</v>
      </c>
      <c r="AA61" s="18">
        <v>1</v>
      </c>
      <c r="AB61" s="5">
        <v>0</v>
      </c>
      <c r="AC61" s="5">
        <v>1</v>
      </c>
      <c r="AD61" s="5">
        <v>2</v>
      </c>
      <c r="AE61" s="5">
        <v>0</v>
      </c>
      <c r="AF61" s="5">
        <v>3</v>
      </c>
      <c r="AG61" s="5">
        <v>0</v>
      </c>
      <c r="AH61" s="5">
        <v>0</v>
      </c>
      <c r="AI61" s="5">
        <v>0</v>
      </c>
      <c r="AJ61" s="5">
        <v>2</v>
      </c>
      <c r="AK61" s="5">
        <v>1</v>
      </c>
      <c r="AL61" s="5">
        <v>0</v>
      </c>
      <c r="AM61" s="18">
        <v>1</v>
      </c>
      <c r="AN61" s="5">
        <v>4</v>
      </c>
      <c r="AO61" s="5">
        <v>0</v>
      </c>
      <c r="AP61" s="5">
        <v>1</v>
      </c>
      <c r="AQ61" s="5">
        <v>1</v>
      </c>
      <c r="AR61" s="5">
        <v>3</v>
      </c>
      <c r="AS61" s="5">
        <v>3</v>
      </c>
      <c r="AT61" s="5">
        <v>0</v>
      </c>
      <c r="AU61" s="5">
        <v>23</v>
      </c>
      <c r="AV61" s="18">
        <v>0</v>
      </c>
    </row>
    <row r="62" spans="1:49" s="11" customFormat="1" ht="12" customHeight="1">
      <c r="A62" s="43" t="s">
        <v>121</v>
      </c>
      <c r="B62" s="35">
        <f aca="true" t="shared" si="13" ref="B62:AV62">SUM(B61)</f>
        <v>72</v>
      </c>
      <c r="C62" s="4">
        <f t="shared" si="13"/>
        <v>0</v>
      </c>
      <c r="D62" s="4">
        <f t="shared" si="13"/>
        <v>1</v>
      </c>
      <c r="E62" s="4">
        <f t="shared" si="13"/>
        <v>1</v>
      </c>
      <c r="F62" s="4">
        <f t="shared" si="13"/>
        <v>0</v>
      </c>
      <c r="G62" s="4">
        <f t="shared" si="13"/>
        <v>3</v>
      </c>
      <c r="H62" s="4">
        <f t="shared" si="13"/>
        <v>3</v>
      </c>
      <c r="I62" s="4">
        <f t="shared" si="13"/>
        <v>0</v>
      </c>
      <c r="J62" s="4">
        <f t="shared" si="13"/>
        <v>0</v>
      </c>
      <c r="K62" s="4">
        <f t="shared" si="13"/>
        <v>0</v>
      </c>
      <c r="L62" s="4">
        <f t="shared" si="13"/>
        <v>1</v>
      </c>
      <c r="M62" s="4">
        <f t="shared" si="13"/>
        <v>2</v>
      </c>
      <c r="N62" s="4">
        <f t="shared" si="13"/>
        <v>0</v>
      </c>
      <c r="O62" s="17">
        <f t="shared" si="13"/>
        <v>5</v>
      </c>
      <c r="P62" s="4">
        <f t="shared" si="13"/>
        <v>3</v>
      </c>
      <c r="Q62" s="4">
        <f t="shared" si="13"/>
        <v>0</v>
      </c>
      <c r="R62" s="4">
        <f t="shared" si="13"/>
        <v>0</v>
      </c>
      <c r="S62" s="4">
        <f t="shared" si="13"/>
        <v>1</v>
      </c>
      <c r="T62" s="4">
        <f t="shared" si="13"/>
        <v>0</v>
      </c>
      <c r="U62" s="4">
        <f t="shared" si="13"/>
        <v>2</v>
      </c>
      <c r="V62" s="4">
        <f t="shared" si="13"/>
        <v>0</v>
      </c>
      <c r="W62" s="4">
        <f t="shared" si="13"/>
        <v>0</v>
      </c>
      <c r="X62" s="4">
        <f t="shared" si="13"/>
        <v>4</v>
      </c>
      <c r="Y62" s="4">
        <f t="shared" si="13"/>
        <v>0</v>
      </c>
      <c r="Z62" s="4">
        <f t="shared" si="13"/>
        <v>0</v>
      </c>
      <c r="AA62" s="17">
        <f t="shared" si="13"/>
        <v>1</v>
      </c>
      <c r="AB62" s="4">
        <f t="shared" si="13"/>
        <v>0</v>
      </c>
      <c r="AC62" s="4">
        <f t="shared" si="13"/>
        <v>1</v>
      </c>
      <c r="AD62" s="4">
        <f t="shared" si="13"/>
        <v>2</v>
      </c>
      <c r="AE62" s="4">
        <f t="shared" si="13"/>
        <v>0</v>
      </c>
      <c r="AF62" s="4">
        <f t="shared" si="13"/>
        <v>3</v>
      </c>
      <c r="AG62" s="4">
        <f t="shared" si="13"/>
        <v>0</v>
      </c>
      <c r="AH62" s="4">
        <f t="shared" si="13"/>
        <v>0</v>
      </c>
      <c r="AI62" s="4">
        <f t="shared" si="13"/>
        <v>0</v>
      </c>
      <c r="AJ62" s="4">
        <f t="shared" si="13"/>
        <v>2</v>
      </c>
      <c r="AK62" s="4">
        <f t="shared" si="13"/>
        <v>1</v>
      </c>
      <c r="AL62" s="4">
        <f t="shared" si="13"/>
        <v>0</v>
      </c>
      <c r="AM62" s="17">
        <f t="shared" si="13"/>
        <v>1</v>
      </c>
      <c r="AN62" s="4">
        <f t="shared" si="13"/>
        <v>4</v>
      </c>
      <c r="AO62" s="4">
        <f t="shared" si="13"/>
        <v>0</v>
      </c>
      <c r="AP62" s="4">
        <f t="shared" si="13"/>
        <v>1</v>
      </c>
      <c r="AQ62" s="4">
        <f t="shared" si="13"/>
        <v>1</v>
      </c>
      <c r="AR62" s="4">
        <f t="shared" si="13"/>
        <v>3</v>
      </c>
      <c r="AS62" s="4">
        <f t="shared" si="13"/>
        <v>3</v>
      </c>
      <c r="AT62" s="4">
        <f t="shared" si="13"/>
        <v>0</v>
      </c>
      <c r="AU62" s="4">
        <f t="shared" si="13"/>
        <v>23</v>
      </c>
      <c r="AV62" s="17">
        <f t="shared" si="13"/>
        <v>0</v>
      </c>
      <c r="AW62" s="11">
        <f>SUM(C62:AV62)</f>
        <v>72</v>
      </c>
    </row>
    <row r="63" spans="1:48" ht="12" customHeight="1">
      <c r="A63" s="5" t="s">
        <v>182</v>
      </c>
      <c r="B63" s="34">
        <v>174</v>
      </c>
      <c r="C63" s="5">
        <v>1</v>
      </c>
      <c r="D63" s="5">
        <v>1</v>
      </c>
      <c r="E63" s="5">
        <v>5</v>
      </c>
      <c r="F63" s="5">
        <v>0</v>
      </c>
      <c r="G63" s="5">
        <v>10</v>
      </c>
      <c r="H63" s="5">
        <v>5</v>
      </c>
      <c r="I63" s="5">
        <v>0</v>
      </c>
      <c r="J63" s="5">
        <v>0</v>
      </c>
      <c r="K63" s="5">
        <v>0</v>
      </c>
      <c r="L63" s="5">
        <v>0</v>
      </c>
      <c r="M63" s="5">
        <v>4</v>
      </c>
      <c r="N63" s="5">
        <v>2</v>
      </c>
      <c r="O63" s="18">
        <v>14</v>
      </c>
      <c r="P63" s="5">
        <v>5</v>
      </c>
      <c r="Q63" s="5">
        <v>0</v>
      </c>
      <c r="R63" s="5">
        <v>1</v>
      </c>
      <c r="S63" s="5">
        <v>2</v>
      </c>
      <c r="T63" s="5">
        <v>0</v>
      </c>
      <c r="U63" s="5">
        <v>5</v>
      </c>
      <c r="V63" s="5">
        <v>1</v>
      </c>
      <c r="W63" s="5">
        <v>9</v>
      </c>
      <c r="X63" s="5">
        <v>6</v>
      </c>
      <c r="Y63" s="5">
        <v>1</v>
      </c>
      <c r="Z63" s="5">
        <v>0</v>
      </c>
      <c r="AA63" s="18">
        <v>1</v>
      </c>
      <c r="AB63" s="5">
        <v>0</v>
      </c>
      <c r="AC63" s="5">
        <v>6</v>
      </c>
      <c r="AD63" s="5">
        <v>1</v>
      </c>
      <c r="AE63" s="5">
        <v>8</v>
      </c>
      <c r="AF63" s="5">
        <v>5</v>
      </c>
      <c r="AG63" s="5">
        <v>0</v>
      </c>
      <c r="AH63" s="5">
        <v>1</v>
      </c>
      <c r="AI63" s="5">
        <v>1</v>
      </c>
      <c r="AJ63" s="5">
        <v>1</v>
      </c>
      <c r="AK63" s="5">
        <v>4</v>
      </c>
      <c r="AL63" s="5">
        <v>0</v>
      </c>
      <c r="AM63" s="18">
        <v>8</v>
      </c>
      <c r="AN63" s="5">
        <v>4</v>
      </c>
      <c r="AO63" s="5">
        <v>0</v>
      </c>
      <c r="AP63" s="5">
        <v>0</v>
      </c>
      <c r="AQ63" s="5">
        <v>2</v>
      </c>
      <c r="AR63" s="5">
        <v>4</v>
      </c>
      <c r="AS63" s="5">
        <v>6</v>
      </c>
      <c r="AT63" s="5">
        <v>1</v>
      </c>
      <c r="AU63" s="5">
        <v>49</v>
      </c>
      <c r="AV63" s="18">
        <v>0</v>
      </c>
    </row>
    <row r="64" spans="1:48" ht="12" customHeight="1">
      <c r="A64" s="6" t="s">
        <v>184</v>
      </c>
      <c r="B64" s="34">
        <v>150</v>
      </c>
      <c r="C64" s="5">
        <v>4</v>
      </c>
      <c r="D64" s="5">
        <v>0</v>
      </c>
      <c r="E64" s="5">
        <v>6</v>
      </c>
      <c r="F64" s="5">
        <v>0</v>
      </c>
      <c r="G64" s="5">
        <v>0</v>
      </c>
      <c r="H64" s="5">
        <v>7</v>
      </c>
      <c r="I64" s="5">
        <v>0</v>
      </c>
      <c r="J64" s="5">
        <v>0</v>
      </c>
      <c r="K64" s="5">
        <v>3</v>
      </c>
      <c r="L64" s="5">
        <v>0</v>
      </c>
      <c r="M64" s="5">
        <v>7</v>
      </c>
      <c r="N64" s="5">
        <v>0</v>
      </c>
      <c r="O64" s="18">
        <v>2</v>
      </c>
      <c r="P64" s="5">
        <v>7</v>
      </c>
      <c r="Q64" s="5">
        <v>0</v>
      </c>
      <c r="R64" s="5">
        <v>0</v>
      </c>
      <c r="S64" s="5">
        <v>3</v>
      </c>
      <c r="T64" s="5">
        <v>0</v>
      </c>
      <c r="U64" s="5">
        <v>6</v>
      </c>
      <c r="V64" s="5">
        <v>0</v>
      </c>
      <c r="W64" s="5">
        <v>0</v>
      </c>
      <c r="X64" s="5">
        <v>8</v>
      </c>
      <c r="Y64" s="5">
        <v>0</v>
      </c>
      <c r="Z64" s="5">
        <v>0</v>
      </c>
      <c r="AA64" s="18">
        <v>3</v>
      </c>
      <c r="AB64" s="5">
        <v>0</v>
      </c>
      <c r="AC64" s="5">
        <v>7</v>
      </c>
      <c r="AD64" s="5">
        <v>1</v>
      </c>
      <c r="AE64" s="5">
        <v>0</v>
      </c>
      <c r="AF64" s="5">
        <v>8</v>
      </c>
      <c r="AG64" s="5">
        <v>0</v>
      </c>
      <c r="AH64" s="5">
        <v>0</v>
      </c>
      <c r="AI64" s="5">
        <v>3</v>
      </c>
      <c r="AJ64" s="5">
        <v>0</v>
      </c>
      <c r="AK64" s="5">
        <v>6</v>
      </c>
      <c r="AL64" s="5">
        <v>0</v>
      </c>
      <c r="AM64" s="18">
        <v>0</v>
      </c>
      <c r="AN64" s="5">
        <v>7</v>
      </c>
      <c r="AO64" s="5">
        <v>0</v>
      </c>
      <c r="AP64" s="5">
        <v>3</v>
      </c>
      <c r="AQ64" s="5">
        <v>0</v>
      </c>
      <c r="AR64" s="5">
        <v>7</v>
      </c>
      <c r="AS64" s="5">
        <v>8</v>
      </c>
      <c r="AT64" s="5">
        <v>0</v>
      </c>
      <c r="AU64" s="5">
        <v>44</v>
      </c>
      <c r="AV64" s="18">
        <v>0</v>
      </c>
    </row>
    <row r="65" spans="1:49" ht="12" customHeight="1">
      <c r="A65" s="43" t="s">
        <v>121</v>
      </c>
      <c r="B65" s="35">
        <f aca="true" t="shared" si="14" ref="B65:AV65">SUM(B63:B64)</f>
        <v>324</v>
      </c>
      <c r="C65" s="4">
        <f t="shared" si="14"/>
        <v>5</v>
      </c>
      <c r="D65" s="4">
        <f t="shared" si="14"/>
        <v>1</v>
      </c>
      <c r="E65" s="4">
        <f t="shared" si="14"/>
        <v>11</v>
      </c>
      <c r="F65" s="4">
        <f t="shared" si="14"/>
        <v>0</v>
      </c>
      <c r="G65" s="4">
        <f t="shared" si="14"/>
        <v>10</v>
      </c>
      <c r="H65" s="4">
        <f t="shared" si="14"/>
        <v>12</v>
      </c>
      <c r="I65" s="4">
        <f t="shared" si="14"/>
        <v>0</v>
      </c>
      <c r="J65" s="4">
        <f t="shared" si="14"/>
        <v>0</v>
      </c>
      <c r="K65" s="4">
        <f t="shared" si="14"/>
        <v>3</v>
      </c>
      <c r="L65" s="4">
        <f t="shared" si="14"/>
        <v>0</v>
      </c>
      <c r="M65" s="4">
        <f t="shared" si="14"/>
        <v>11</v>
      </c>
      <c r="N65" s="4">
        <f t="shared" si="14"/>
        <v>2</v>
      </c>
      <c r="O65" s="17">
        <f t="shared" si="14"/>
        <v>16</v>
      </c>
      <c r="P65" s="4">
        <f t="shared" si="14"/>
        <v>12</v>
      </c>
      <c r="Q65" s="4">
        <f t="shared" si="14"/>
        <v>0</v>
      </c>
      <c r="R65" s="4">
        <f t="shared" si="14"/>
        <v>1</v>
      </c>
      <c r="S65" s="4">
        <f t="shared" si="14"/>
        <v>5</v>
      </c>
      <c r="T65" s="4">
        <f t="shared" si="14"/>
        <v>0</v>
      </c>
      <c r="U65" s="4">
        <f t="shared" si="14"/>
        <v>11</v>
      </c>
      <c r="V65" s="4">
        <f t="shared" si="14"/>
        <v>1</v>
      </c>
      <c r="W65" s="4">
        <f t="shared" si="14"/>
        <v>9</v>
      </c>
      <c r="X65" s="4">
        <f t="shared" si="14"/>
        <v>14</v>
      </c>
      <c r="Y65" s="4">
        <f t="shared" si="14"/>
        <v>1</v>
      </c>
      <c r="Z65" s="4">
        <f t="shared" si="14"/>
        <v>0</v>
      </c>
      <c r="AA65" s="17">
        <f t="shared" si="14"/>
        <v>4</v>
      </c>
      <c r="AB65" s="4">
        <f t="shared" si="14"/>
        <v>0</v>
      </c>
      <c r="AC65" s="4">
        <f t="shared" si="14"/>
        <v>13</v>
      </c>
      <c r="AD65" s="4">
        <f t="shared" si="14"/>
        <v>2</v>
      </c>
      <c r="AE65" s="4">
        <f t="shared" si="14"/>
        <v>8</v>
      </c>
      <c r="AF65" s="4">
        <f t="shared" si="14"/>
        <v>13</v>
      </c>
      <c r="AG65" s="4">
        <f t="shared" si="14"/>
        <v>0</v>
      </c>
      <c r="AH65" s="4">
        <f t="shared" si="14"/>
        <v>1</v>
      </c>
      <c r="AI65" s="4">
        <f t="shared" si="14"/>
        <v>4</v>
      </c>
      <c r="AJ65" s="4">
        <f t="shared" si="14"/>
        <v>1</v>
      </c>
      <c r="AK65" s="4">
        <f t="shared" si="14"/>
        <v>10</v>
      </c>
      <c r="AL65" s="4">
        <f t="shared" si="14"/>
        <v>0</v>
      </c>
      <c r="AM65" s="17">
        <f t="shared" si="14"/>
        <v>8</v>
      </c>
      <c r="AN65" s="4">
        <f t="shared" si="14"/>
        <v>11</v>
      </c>
      <c r="AO65" s="4">
        <f t="shared" si="14"/>
        <v>0</v>
      </c>
      <c r="AP65" s="4">
        <f t="shared" si="14"/>
        <v>3</v>
      </c>
      <c r="AQ65" s="4">
        <f t="shared" si="14"/>
        <v>2</v>
      </c>
      <c r="AR65" s="4">
        <f t="shared" si="14"/>
        <v>11</v>
      </c>
      <c r="AS65" s="4">
        <f t="shared" si="14"/>
        <v>14</v>
      </c>
      <c r="AT65" s="4">
        <f t="shared" si="14"/>
        <v>1</v>
      </c>
      <c r="AU65" s="4">
        <f t="shared" si="14"/>
        <v>93</v>
      </c>
      <c r="AV65" s="17">
        <f t="shared" si="14"/>
        <v>0</v>
      </c>
      <c r="AW65" s="11">
        <f>SUM(C65:AV65)</f>
        <v>324</v>
      </c>
    </row>
    <row r="66" spans="1:48" ht="12" customHeight="1">
      <c r="A66" s="5" t="s">
        <v>186</v>
      </c>
      <c r="B66" s="34">
        <v>168</v>
      </c>
      <c r="C66" s="5">
        <v>1</v>
      </c>
      <c r="D66" s="5">
        <v>2</v>
      </c>
      <c r="E66" s="5">
        <v>6</v>
      </c>
      <c r="F66" s="5">
        <v>0</v>
      </c>
      <c r="G66" s="5">
        <v>1</v>
      </c>
      <c r="H66" s="5">
        <v>6</v>
      </c>
      <c r="I66" s="5">
        <v>1</v>
      </c>
      <c r="J66" s="5">
        <v>0</v>
      </c>
      <c r="K66" s="5">
        <v>0</v>
      </c>
      <c r="L66" s="5">
        <v>2</v>
      </c>
      <c r="M66" s="5">
        <v>7</v>
      </c>
      <c r="N66" s="5">
        <v>0</v>
      </c>
      <c r="O66" s="18">
        <v>2</v>
      </c>
      <c r="P66" s="5">
        <v>6</v>
      </c>
      <c r="Q66" s="5">
        <v>1</v>
      </c>
      <c r="R66" s="5">
        <v>0</v>
      </c>
      <c r="S66" s="5">
        <v>2</v>
      </c>
      <c r="T66" s="5">
        <v>2</v>
      </c>
      <c r="U66" s="5">
        <v>6</v>
      </c>
      <c r="V66" s="5">
        <v>1</v>
      </c>
      <c r="W66" s="5">
        <v>1</v>
      </c>
      <c r="X66" s="5">
        <v>7</v>
      </c>
      <c r="Y66" s="5">
        <v>1</v>
      </c>
      <c r="Z66" s="5">
        <v>0</v>
      </c>
      <c r="AA66" s="18">
        <v>1</v>
      </c>
      <c r="AB66" s="5">
        <v>1</v>
      </c>
      <c r="AC66" s="5">
        <v>5</v>
      </c>
      <c r="AD66" s="5">
        <v>0</v>
      </c>
      <c r="AE66" s="5">
        <v>2</v>
      </c>
      <c r="AF66" s="5">
        <v>6</v>
      </c>
      <c r="AG66" s="5">
        <v>1</v>
      </c>
      <c r="AH66" s="5">
        <v>0</v>
      </c>
      <c r="AI66" s="5">
        <v>3</v>
      </c>
      <c r="AJ66" s="5">
        <v>2</v>
      </c>
      <c r="AK66" s="5">
        <v>6</v>
      </c>
      <c r="AL66" s="5">
        <v>0</v>
      </c>
      <c r="AM66" s="18">
        <v>1</v>
      </c>
      <c r="AN66" s="5">
        <v>6</v>
      </c>
      <c r="AO66" s="5">
        <v>0</v>
      </c>
      <c r="AP66" s="5">
        <v>1</v>
      </c>
      <c r="AQ66" s="5">
        <v>4</v>
      </c>
      <c r="AR66" s="5">
        <v>7</v>
      </c>
      <c r="AS66" s="5">
        <v>5</v>
      </c>
      <c r="AT66" s="5">
        <v>0</v>
      </c>
      <c r="AU66" s="5">
        <v>62</v>
      </c>
      <c r="AV66" s="18">
        <v>0</v>
      </c>
    </row>
    <row r="67" spans="1:48" ht="12" customHeight="1">
      <c r="A67" s="5" t="s">
        <v>188</v>
      </c>
      <c r="B67" s="34">
        <v>216</v>
      </c>
      <c r="C67" s="5">
        <v>3</v>
      </c>
      <c r="D67" s="5">
        <v>4</v>
      </c>
      <c r="E67" s="5">
        <v>3</v>
      </c>
      <c r="F67" s="5">
        <v>2</v>
      </c>
      <c r="G67" s="5">
        <v>0</v>
      </c>
      <c r="H67" s="5">
        <v>13</v>
      </c>
      <c r="I67" s="5">
        <v>0</v>
      </c>
      <c r="J67" s="5">
        <v>1</v>
      </c>
      <c r="K67" s="5">
        <v>4</v>
      </c>
      <c r="L67" s="5">
        <v>1</v>
      </c>
      <c r="M67" s="5">
        <v>4</v>
      </c>
      <c r="N67" s="5">
        <v>1</v>
      </c>
      <c r="O67" s="18">
        <v>4</v>
      </c>
      <c r="P67" s="5">
        <v>13</v>
      </c>
      <c r="Q67" s="5">
        <v>3</v>
      </c>
      <c r="R67" s="5">
        <v>1</v>
      </c>
      <c r="S67" s="5">
        <v>3</v>
      </c>
      <c r="T67" s="5">
        <v>2</v>
      </c>
      <c r="U67" s="5">
        <v>4</v>
      </c>
      <c r="V67" s="5">
        <v>2</v>
      </c>
      <c r="W67" s="5">
        <v>0</v>
      </c>
      <c r="X67" s="5">
        <v>14</v>
      </c>
      <c r="Y67" s="5">
        <v>2</v>
      </c>
      <c r="Z67" s="5">
        <v>0</v>
      </c>
      <c r="AA67" s="18">
        <v>3</v>
      </c>
      <c r="AB67" s="5">
        <v>0</v>
      </c>
      <c r="AC67" s="5">
        <v>3</v>
      </c>
      <c r="AD67" s="5">
        <v>1</v>
      </c>
      <c r="AE67" s="5">
        <v>0</v>
      </c>
      <c r="AF67" s="5">
        <v>14</v>
      </c>
      <c r="AG67" s="5">
        <v>1</v>
      </c>
      <c r="AH67" s="5">
        <v>0</v>
      </c>
      <c r="AI67" s="5">
        <v>3</v>
      </c>
      <c r="AJ67" s="5">
        <v>1</v>
      </c>
      <c r="AK67" s="5">
        <v>3</v>
      </c>
      <c r="AL67" s="5">
        <v>2</v>
      </c>
      <c r="AM67" s="18">
        <v>2</v>
      </c>
      <c r="AN67" s="5">
        <v>16</v>
      </c>
      <c r="AO67" s="5">
        <v>0</v>
      </c>
      <c r="AP67" s="5">
        <v>2</v>
      </c>
      <c r="AQ67" s="5">
        <v>1</v>
      </c>
      <c r="AR67" s="5">
        <v>4</v>
      </c>
      <c r="AS67" s="5">
        <v>16</v>
      </c>
      <c r="AT67" s="5">
        <v>0</v>
      </c>
      <c r="AU67" s="5">
        <v>60</v>
      </c>
      <c r="AV67" s="18">
        <v>0</v>
      </c>
    </row>
    <row r="68" spans="1:48" ht="12" customHeight="1">
      <c r="A68" s="5" t="s">
        <v>189</v>
      </c>
      <c r="B68" s="34">
        <v>162</v>
      </c>
      <c r="C68" s="5">
        <v>2</v>
      </c>
      <c r="D68" s="5">
        <v>0</v>
      </c>
      <c r="E68" s="5">
        <v>1</v>
      </c>
      <c r="F68" s="5">
        <v>0</v>
      </c>
      <c r="G68" s="5">
        <v>0</v>
      </c>
      <c r="H68" s="5">
        <v>10</v>
      </c>
      <c r="I68" s="5">
        <v>0</v>
      </c>
      <c r="J68" s="5">
        <v>3</v>
      </c>
      <c r="K68" s="5">
        <v>3</v>
      </c>
      <c r="L68" s="5">
        <v>1</v>
      </c>
      <c r="M68" s="5">
        <v>2</v>
      </c>
      <c r="N68" s="5">
        <v>0</v>
      </c>
      <c r="O68" s="18">
        <v>4</v>
      </c>
      <c r="P68" s="5">
        <v>8</v>
      </c>
      <c r="Q68" s="5">
        <v>0</v>
      </c>
      <c r="R68" s="5">
        <v>2</v>
      </c>
      <c r="S68" s="5">
        <v>1</v>
      </c>
      <c r="T68" s="5">
        <v>2</v>
      </c>
      <c r="U68" s="5">
        <v>4</v>
      </c>
      <c r="V68" s="5">
        <v>1</v>
      </c>
      <c r="W68" s="5">
        <v>0</v>
      </c>
      <c r="X68" s="5">
        <v>9</v>
      </c>
      <c r="Y68" s="5">
        <v>1</v>
      </c>
      <c r="Z68" s="5">
        <v>1</v>
      </c>
      <c r="AA68" s="18">
        <v>1</v>
      </c>
      <c r="AB68" s="5">
        <v>0</v>
      </c>
      <c r="AC68" s="5">
        <v>2</v>
      </c>
      <c r="AD68" s="5">
        <v>0</v>
      </c>
      <c r="AE68" s="5">
        <v>0</v>
      </c>
      <c r="AF68" s="5">
        <v>10</v>
      </c>
      <c r="AG68" s="5">
        <v>0</v>
      </c>
      <c r="AH68" s="5">
        <v>2</v>
      </c>
      <c r="AI68" s="5">
        <v>1</v>
      </c>
      <c r="AJ68" s="5">
        <v>1</v>
      </c>
      <c r="AK68" s="5">
        <v>4</v>
      </c>
      <c r="AL68" s="5">
        <v>0</v>
      </c>
      <c r="AM68" s="18">
        <v>2</v>
      </c>
      <c r="AN68" s="5">
        <v>8</v>
      </c>
      <c r="AO68" s="5">
        <v>2</v>
      </c>
      <c r="AP68" s="5">
        <v>1</v>
      </c>
      <c r="AQ68" s="5">
        <v>1</v>
      </c>
      <c r="AR68" s="5">
        <v>4</v>
      </c>
      <c r="AS68" s="5">
        <v>8</v>
      </c>
      <c r="AT68" s="5">
        <v>1</v>
      </c>
      <c r="AU68" s="5">
        <v>59</v>
      </c>
      <c r="AV68" s="18">
        <v>0</v>
      </c>
    </row>
    <row r="69" spans="1:48" ht="12" customHeight="1">
      <c r="A69" s="5" t="s">
        <v>190</v>
      </c>
      <c r="B69" s="34">
        <v>168</v>
      </c>
      <c r="C69" s="5">
        <v>2</v>
      </c>
      <c r="D69" s="5">
        <v>0</v>
      </c>
      <c r="E69" s="5">
        <v>4</v>
      </c>
      <c r="F69" s="5">
        <v>0</v>
      </c>
      <c r="G69" s="5">
        <v>2</v>
      </c>
      <c r="H69" s="5">
        <v>12</v>
      </c>
      <c r="I69" s="5">
        <v>0</v>
      </c>
      <c r="J69" s="5">
        <v>0</v>
      </c>
      <c r="K69" s="5">
        <v>1</v>
      </c>
      <c r="L69" s="5">
        <v>2</v>
      </c>
      <c r="M69" s="5">
        <v>3</v>
      </c>
      <c r="N69" s="5">
        <v>1</v>
      </c>
      <c r="O69" s="18">
        <v>2</v>
      </c>
      <c r="P69" s="5">
        <v>11</v>
      </c>
      <c r="Q69" s="5">
        <v>0</v>
      </c>
      <c r="R69" s="5">
        <v>1</v>
      </c>
      <c r="S69" s="5">
        <v>1</v>
      </c>
      <c r="T69" s="5">
        <v>2</v>
      </c>
      <c r="U69" s="5">
        <v>4</v>
      </c>
      <c r="V69" s="5">
        <v>2</v>
      </c>
      <c r="W69" s="5">
        <v>2</v>
      </c>
      <c r="X69" s="5">
        <v>13</v>
      </c>
      <c r="Y69" s="5">
        <v>1</v>
      </c>
      <c r="Z69" s="5">
        <v>0</v>
      </c>
      <c r="AA69" s="18">
        <v>2</v>
      </c>
      <c r="AB69" s="5">
        <v>1</v>
      </c>
      <c r="AC69" s="5">
        <v>3</v>
      </c>
      <c r="AD69" s="5">
        <v>0</v>
      </c>
      <c r="AE69" s="5">
        <v>0</v>
      </c>
      <c r="AF69" s="5">
        <v>15</v>
      </c>
      <c r="AG69" s="5">
        <v>0</v>
      </c>
      <c r="AH69" s="5">
        <v>0</v>
      </c>
      <c r="AI69" s="5">
        <v>1</v>
      </c>
      <c r="AJ69" s="5">
        <v>1</v>
      </c>
      <c r="AK69" s="5">
        <v>2</v>
      </c>
      <c r="AL69" s="5">
        <v>0</v>
      </c>
      <c r="AM69" s="18">
        <v>2</v>
      </c>
      <c r="AN69" s="5">
        <v>12</v>
      </c>
      <c r="AO69" s="5">
        <v>0</v>
      </c>
      <c r="AP69" s="5">
        <v>1</v>
      </c>
      <c r="AQ69" s="5">
        <v>3</v>
      </c>
      <c r="AR69" s="5">
        <v>5</v>
      </c>
      <c r="AS69" s="5">
        <v>12</v>
      </c>
      <c r="AT69" s="5">
        <v>0</v>
      </c>
      <c r="AU69" s="5">
        <v>42</v>
      </c>
      <c r="AV69" s="18">
        <v>0</v>
      </c>
    </row>
    <row r="70" spans="1:48" ht="12" customHeight="1">
      <c r="A70" s="5" t="s">
        <v>110</v>
      </c>
      <c r="B70" s="34">
        <v>282</v>
      </c>
      <c r="C70" s="5">
        <v>4</v>
      </c>
      <c r="D70" s="5">
        <v>3</v>
      </c>
      <c r="E70" s="5">
        <v>13</v>
      </c>
      <c r="F70" s="5">
        <v>2</v>
      </c>
      <c r="G70" s="5">
        <v>1</v>
      </c>
      <c r="H70" s="5">
        <v>13</v>
      </c>
      <c r="I70" s="5">
        <v>0</v>
      </c>
      <c r="J70" s="5">
        <v>1</v>
      </c>
      <c r="K70" s="5">
        <v>6</v>
      </c>
      <c r="L70" s="5">
        <v>2</v>
      </c>
      <c r="M70" s="5">
        <v>13</v>
      </c>
      <c r="N70" s="5">
        <v>1</v>
      </c>
      <c r="O70" s="18">
        <v>5</v>
      </c>
      <c r="P70" s="5">
        <v>11</v>
      </c>
      <c r="Q70" s="5">
        <v>1</v>
      </c>
      <c r="R70" s="5">
        <v>1</v>
      </c>
      <c r="S70" s="5">
        <v>4</v>
      </c>
      <c r="T70" s="5">
        <v>3</v>
      </c>
      <c r="U70" s="5">
        <v>15</v>
      </c>
      <c r="V70" s="5">
        <v>0</v>
      </c>
      <c r="W70" s="5">
        <v>1</v>
      </c>
      <c r="X70" s="5">
        <v>12</v>
      </c>
      <c r="Y70" s="5">
        <v>1</v>
      </c>
      <c r="Z70" s="5">
        <v>1</v>
      </c>
      <c r="AA70" s="18">
        <v>3</v>
      </c>
      <c r="AB70" s="5">
        <v>3</v>
      </c>
      <c r="AC70" s="5">
        <v>12</v>
      </c>
      <c r="AD70" s="5">
        <v>1</v>
      </c>
      <c r="AE70" s="5">
        <v>0</v>
      </c>
      <c r="AF70" s="5">
        <v>13</v>
      </c>
      <c r="AG70" s="5">
        <v>2</v>
      </c>
      <c r="AH70" s="5">
        <v>2</v>
      </c>
      <c r="AI70" s="5">
        <v>2</v>
      </c>
      <c r="AJ70" s="5">
        <v>3</v>
      </c>
      <c r="AK70" s="5">
        <v>14</v>
      </c>
      <c r="AL70" s="5">
        <v>2</v>
      </c>
      <c r="AM70" s="18">
        <v>0</v>
      </c>
      <c r="AN70" s="5">
        <v>13</v>
      </c>
      <c r="AO70" s="5">
        <v>2</v>
      </c>
      <c r="AP70" s="5">
        <v>1</v>
      </c>
      <c r="AQ70" s="5">
        <v>2</v>
      </c>
      <c r="AR70" s="5">
        <v>17</v>
      </c>
      <c r="AS70" s="5">
        <v>13</v>
      </c>
      <c r="AT70" s="5">
        <v>1</v>
      </c>
      <c r="AU70" s="5">
        <v>62</v>
      </c>
      <c r="AV70" s="18">
        <v>0</v>
      </c>
    </row>
    <row r="71" spans="1:48" ht="12" customHeight="1">
      <c r="A71" s="5" t="s">
        <v>191</v>
      </c>
      <c r="B71" s="34">
        <v>102</v>
      </c>
      <c r="C71" s="5">
        <v>0</v>
      </c>
      <c r="D71" s="5">
        <v>1</v>
      </c>
      <c r="E71" s="5">
        <v>4</v>
      </c>
      <c r="F71" s="5">
        <v>1</v>
      </c>
      <c r="G71" s="5">
        <v>3</v>
      </c>
      <c r="H71" s="5">
        <v>4</v>
      </c>
      <c r="I71" s="5">
        <v>0</v>
      </c>
      <c r="J71" s="5">
        <v>2</v>
      </c>
      <c r="K71" s="5">
        <v>0</v>
      </c>
      <c r="L71" s="5">
        <v>0</v>
      </c>
      <c r="M71" s="5">
        <v>3</v>
      </c>
      <c r="N71" s="5">
        <v>0</v>
      </c>
      <c r="O71" s="18">
        <v>5</v>
      </c>
      <c r="P71" s="5">
        <v>3</v>
      </c>
      <c r="Q71" s="5">
        <v>0</v>
      </c>
      <c r="R71" s="5">
        <v>1</v>
      </c>
      <c r="S71" s="5">
        <v>0</v>
      </c>
      <c r="T71" s="5">
        <v>0</v>
      </c>
      <c r="U71" s="5">
        <v>2</v>
      </c>
      <c r="V71" s="5">
        <v>0</v>
      </c>
      <c r="W71" s="5">
        <v>3</v>
      </c>
      <c r="X71" s="5">
        <v>5</v>
      </c>
      <c r="Y71" s="5">
        <v>0</v>
      </c>
      <c r="Z71" s="5">
        <v>1</v>
      </c>
      <c r="AA71" s="18">
        <v>0</v>
      </c>
      <c r="AB71" s="5">
        <v>0</v>
      </c>
      <c r="AC71" s="5">
        <v>2</v>
      </c>
      <c r="AD71" s="5">
        <v>0</v>
      </c>
      <c r="AE71" s="5">
        <v>4</v>
      </c>
      <c r="AF71" s="5">
        <v>3</v>
      </c>
      <c r="AG71" s="5">
        <v>0</v>
      </c>
      <c r="AH71" s="5">
        <v>1</v>
      </c>
      <c r="AI71" s="5">
        <v>0</v>
      </c>
      <c r="AJ71" s="5">
        <v>0</v>
      </c>
      <c r="AK71" s="5">
        <v>3</v>
      </c>
      <c r="AL71" s="5">
        <v>0</v>
      </c>
      <c r="AM71" s="18">
        <v>3</v>
      </c>
      <c r="AN71" s="5">
        <v>3</v>
      </c>
      <c r="AO71" s="5">
        <v>2</v>
      </c>
      <c r="AP71" s="5">
        <v>0</v>
      </c>
      <c r="AQ71" s="5">
        <v>0</v>
      </c>
      <c r="AR71" s="5">
        <v>3</v>
      </c>
      <c r="AS71" s="5">
        <v>3</v>
      </c>
      <c r="AT71" s="5">
        <v>1</v>
      </c>
      <c r="AU71" s="5">
        <v>36</v>
      </c>
      <c r="AV71" s="18">
        <v>0</v>
      </c>
    </row>
    <row r="72" spans="1:48" ht="12" customHeight="1">
      <c r="A72" s="5" t="s">
        <v>192</v>
      </c>
      <c r="B72" s="34">
        <v>156</v>
      </c>
      <c r="C72" s="5">
        <v>1</v>
      </c>
      <c r="D72" s="5">
        <v>2</v>
      </c>
      <c r="E72" s="5">
        <v>3</v>
      </c>
      <c r="F72" s="5">
        <v>1</v>
      </c>
      <c r="G72" s="5">
        <v>2</v>
      </c>
      <c r="H72" s="5">
        <v>8</v>
      </c>
      <c r="I72" s="5">
        <v>0</v>
      </c>
      <c r="J72" s="5">
        <v>0</v>
      </c>
      <c r="K72" s="5">
        <v>0</v>
      </c>
      <c r="L72" s="5">
        <v>3</v>
      </c>
      <c r="M72" s="5">
        <v>4</v>
      </c>
      <c r="N72" s="5">
        <v>0</v>
      </c>
      <c r="O72" s="18">
        <v>4</v>
      </c>
      <c r="P72" s="5">
        <v>8</v>
      </c>
      <c r="Q72" s="5">
        <v>0</v>
      </c>
      <c r="R72" s="5">
        <v>1</v>
      </c>
      <c r="S72" s="5">
        <v>1</v>
      </c>
      <c r="T72" s="5">
        <v>1</v>
      </c>
      <c r="U72" s="5">
        <v>5</v>
      </c>
      <c r="V72" s="5">
        <v>0</v>
      </c>
      <c r="W72" s="5">
        <v>0</v>
      </c>
      <c r="X72" s="5">
        <v>7</v>
      </c>
      <c r="Y72" s="5">
        <v>0</v>
      </c>
      <c r="Z72" s="5">
        <v>0</v>
      </c>
      <c r="AA72" s="18">
        <v>0</v>
      </c>
      <c r="AB72" s="5">
        <v>1</v>
      </c>
      <c r="AC72" s="5">
        <v>3</v>
      </c>
      <c r="AD72" s="5">
        <v>2</v>
      </c>
      <c r="AE72" s="5">
        <v>0</v>
      </c>
      <c r="AF72" s="5">
        <v>7</v>
      </c>
      <c r="AG72" s="5">
        <v>1</v>
      </c>
      <c r="AH72" s="5">
        <v>0</v>
      </c>
      <c r="AI72" s="5">
        <v>1</v>
      </c>
      <c r="AJ72" s="5">
        <v>1</v>
      </c>
      <c r="AK72" s="5">
        <v>4</v>
      </c>
      <c r="AL72" s="5">
        <v>0</v>
      </c>
      <c r="AM72" s="18">
        <v>5</v>
      </c>
      <c r="AN72" s="5">
        <v>6</v>
      </c>
      <c r="AO72" s="5">
        <v>0</v>
      </c>
      <c r="AP72" s="5">
        <v>2</v>
      </c>
      <c r="AQ72" s="5">
        <v>0</v>
      </c>
      <c r="AR72" s="5">
        <v>3</v>
      </c>
      <c r="AS72" s="5">
        <v>7</v>
      </c>
      <c r="AT72" s="5">
        <v>0</v>
      </c>
      <c r="AU72" s="5">
        <v>62</v>
      </c>
      <c r="AV72" s="18">
        <v>0</v>
      </c>
    </row>
    <row r="73" spans="1:49" ht="12" customHeight="1">
      <c r="A73" s="43" t="s">
        <v>121</v>
      </c>
      <c r="B73" s="35">
        <f aca="true" t="shared" si="15" ref="B73:AV73">SUM(B66:B72)</f>
        <v>1254</v>
      </c>
      <c r="C73" s="4">
        <f t="shared" si="15"/>
        <v>13</v>
      </c>
      <c r="D73" s="4">
        <f t="shared" si="15"/>
        <v>12</v>
      </c>
      <c r="E73" s="4">
        <f t="shared" si="15"/>
        <v>34</v>
      </c>
      <c r="F73" s="4">
        <f t="shared" si="15"/>
        <v>6</v>
      </c>
      <c r="G73" s="4">
        <f t="shared" si="15"/>
        <v>9</v>
      </c>
      <c r="H73" s="4">
        <f t="shared" si="15"/>
        <v>66</v>
      </c>
      <c r="I73" s="4">
        <f t="shared" si="15"/>
        <v>1</v>
      </c>
      <c r="J73" s="4">
        <f t="shared" si="15"/>
        <v>7</v>
      </c>
      <c r="K73" s="4">
        <f t="shared" si="15"/>
        <v>14</v>
      </c>
      <c r="L73" s="4">
        <f t="shared" si="15"/>
        <v>11</v>
      </c>
      <c r="M73" s="4">
        <f t="shared" si="15"/>
        <v>36</v>
      </c>
      <c r="N73" s="4">
        <f t="shared" si="15"/>
        <v>3</v>
      </c>
      <c r="O73" s="17">
        <f t="shared" si="15"/>
        <v>26</v>
      </c>
      <c r="P73" s="4">
        <f t="shared" si="15"/>
        <v>60</v>
      </c>
      <c r="Q73" s="4">
        <f t="shared" si="15"/>
        <v>5</v>
      </c>
      <c r="R73" s="4">
        <f t="shared" si="15"/>
        <v>7</v>
      </c>
      <c r="S73" s="4">
        <f t="shared" si="15"/>
        <v>12</v>
      </c>
      <c r="T73" s="4">
        <f t="shared" si="15"/>
        <v>12</v>
      </c>
      <c r="U73" s="4">
        <f t="shared" si="15"/>
        <v>40</v>
      </c>
      <c r="V73" s="4">
        <f t="shared" si="15"/>
        <v>6</v>
      </c>
      <c r="W73" s="4">
        <f t="shared" si="15"/>
        <v>7</v>
      </c>
      <c r="X73" s="4">
        <f t="shared" si="15"/>
        <v>67</v>
      </c>
      <c r="Y73" s="4">
        <f t="shared" si="15"/>
        <v>6</v>
      </c>
      <c r="Z73" s="4">
        <f t="shared" si="15"/>
        <v>3</v>
      </c>
      <c r="AA73" s="17">
        <f t="shared" si="15"/>
        <v>10</v>
      </c>
      <c r="AB73" s="4">
        <f t="shared" si="15"/>
        <v>6</v>
      </c>
      <c r="AC73" s="4">
        <f t="shared" si="15"/>
        <v>30</v>
      </c>
      <c r="AD73" s="4">
        <f t="shared" si="15"/>
        <v>4</v>
      </c>
      <c r="AE73" s="4">
        <f t="shared" si="15"/>
        <v>6</v>
      </c>
      <c r="AF73" s="4">
        <f t="shared" si="15"/>
        <v>68</v>
      </c>
      <c r="AG73" s="4">
        <f t="shared" si="15"/>
        <v>5</v>
      </c>
      <c r="AH73" s="4">
        <f t="shared" si="15"/>
        <v>5</v>
      </c>
      <c r="AI73" s="4">
        <f t="shared" si="15"/>
        <v>11</v>
      </c>
      <c r="AJ73" s="4">
        <f t="shared" si="15"/>
        <v>9</v>
      </c>
      <c r="AK73" s="4">
        <f t="shared" si="15"/>
        <v>36</v>
      </c>
      <c r="AL73" s="4">
        <f t="shared" si="15"/>
        <v>4</v>
      </c>
      <c r="AM73" s="17">
        <f t="shared" si="15"/>
        <v>15</v>
      </c>
      <c r="AN73" s="4">
        <f t="shared" si="15"/>
        <v>64</v>
      </c>
      <c r="AO73" s="4">
        <f t="shared" si="15"/>
        <v>6</v>
      </c>
      <c r="AP73" s="4">
        <f t="shared" si="15"/>
        <v>8</v>
      </c>
      <c r="AQ73" s="4">
        <f t="shared" si="15"/>
        <v>11</v>
      </c>
      <c r="AR73" s="4">
        <f t="shared" si="15"/>
        <v>43</v>
      </c>
      <c r="AS73" s="4">
        <f t="shared" si="15"/>
        <v>64</v>
      </c>
      <c r="AT73" s="4">
        <f t="shared" si="15"/>
        <v>3</v>
      </c>
      <c r="AU73" s="4">
        <f t="shared" si="15"/>
        <v>383</v>
      </c>
      <c r="AV73" s="17">
        <f t="shared" si="15"/>
        <v>0</v>
      </c>
      <c r="AW73" s="11">
        <f>SUM(C73:AV73)</f>
        <v>1254</v>
      </c>
    </row>
    <row r="74" spans="1:48" ht="12" customHeight="1">
      <c r="A74" s="6" t="s">
        <v>120</v>
      </c>
      <c r="B74" s="34">
        <v>156</v>
      </c>
      <c r="C74" s="5">
        <v>3</v>
      </c>
      <c r="D74" s="5">
        <v>0</v>
      </c>
      <c r="E74" s="5">
        <v>4</v>
      </c>
      <c r="F74" s="5">
        <v>0</v>
      </c>
      <c r="G74" s="5">
        <v>2</v>
      </c>
      <c r="H74" s="5">
        <v>15</v>
      </c>
      <c r="I74" s="5">
        <v>0</v>
      </c>
      <c r="J74" s="5">
        <v>0</v>
      </c>
      <c r="K74" s="5">
        <v>2</v>
      </c>
      <c r="L74" s="5">
        <v>0</v>
      </c>
      <c r="M74" s="5">
        <v>4</v>
      </c>
      <c r="N74" s="5">
        <v>0</v>
      </c>
      <c r="O74" s="18">
        <v>1</v>
      </c>
      <c r="P74" s="5">
        <v>14</v>
      </c>
      <c r="Q74" s="5">
        <v>1</v>
      </c>
      <c r="R74" s="5">
        <v>0</v>
      </c>
      <c r="S74" s="5">
        <v>1</v>
      </c>
      <c r="T74" s="5">
        <v>1</v>
      </c>
      <c r="U74" s="5">
        <v>4</v>
      </c>
      <c r="V74" s="5">
        <v>3</v>
      </c>
      <c r="W74" s="5">
        <v>1</v>
      </c>
      <c r="X74" s="5">
        <v>16</v>
      </c>
      <c r="Y74" s="5">
        <v>0</v>
      </c>
      <c r="Z74" s="5">
        <v>0</v>
      </c>
      <c r="AA74" s="18">
        <v>1</v>
      </c>
      <c r="AB74" s="5">
        <v>0</v>
      </c>
      <c r="AC74" s="5">
        <v>4</v>
      </c>
      <c r="AD74" s="5">
        <v>0</v>
      </c>
      <c r="AE74" s="5">
        <v>0</v>
      </c>
      <c r="AF74" s="5">
        <v>16</v>
      </c>
      <c r="AG74" s="5">
        <v>0</v>
      </c>
      <c r="AH74" s="5">
        <v>0</v>
      </c>
      <c r="AI74" s="5">
        <v>1</v>
      </c>
      <c r="AJ74" s="5">
        <v>1</v>
      </c>
      <c r="AK74" s="5">
        <v>6</v>
      </c>
      <c r="AL74" s="5">
        <v>0</v>
      </c>
      <c r="AM74" s="18">
        <v>1</v>
      </c>
      <c r="AN74" s="5">
        <v>15</v>
      </c>
      <c r="AO74" s="5">
        <v>1</v>
      </c>
      <c r="AP74" s="5">
        <v>1</v>
      </c>
      <c r="AQ74" s="5">
        <v>0</v>
      </c>
      <c r="AR74" s="5">
        <v>4</v>
      </c>
      <c r="AS74" s="5">
        <v>15</v>
      </c>
      <c r="AT74" s="5">
        <v>0</v>
      </c>
      <c r="AU74" s="5">
        <v>18</v>
      </c>
      <c r="AV74" s="18">
        <v>0</v>
      </c>
    </row>
    <row r="75" spans="1:48" ht="12" customHeight="1">
      <c r="A75" s="5" t="s">
        <v>122</v>
      </c>
      <c r="B75" s="34">
        <v>150</v>
      </c>
      <c r="C75" s="5">
        <v>3</v>
      </c>
      <c r="D75" s="5">
        <v>0</v>
      </c>
      <c r="E75" s="5">
        <v>3</v>
      </c>
      <c r="F75" s="5">
        <v>0</v>
      </c>
      <c r="G75" s="5">
        <v>4</v>
      </c>
      <c r="H75" s="5">
        <v>4</v>
      </c>
      <c r="I75" s="5">
        <v>1</v>
      </c>
      <c r="J75" s="5">
        <v>0</v>
      </c>
      <c r="K75" s="5">
        <v>3</v>
      </c>
      <c r="L75" s="5">
        <v>0</v>
      </c>
      <c r="M75" s="5">
        <v>2</v>
      </c>
      <c r="N75" s="5">
        <v>0</v>
      </c>
      <c r="O75" s="18">
        <v>10</v>
      </c>
      <c r="P75" s="5">
        <v>4</v>
      </c>
      <c r="Q75" s="5">
        <v>1</v>
      </c>
      <c r="R75" s="5">
        <v>0</v>
      </c>
      <c r="S75" s="5">
        <v>2</v>
      </c>
      <c r="T75" s="5">
        <v>1</v>
      </c>
      <c r="U75" s="5">
        <v>4</v>
      </c>
      <c r="V75" s="5">
        <v>0</v>
      </c>
      <c r="W75" s="5">
        <v>3</v>
      </c>
      <c r="X75" s="5">
        <v>5</v>
      </c>
      <c r="Y75" s="5">
        <v>1</v>
      </c>
      <c r="Z75" s="5">
        <v>0</v>
      </c>
      <c r="AA75" s="18">
        <v>2</v>
      </c>
      <c r="AB75" s="5">
        <v>2</v>
      </c>
      <c r="AC75" s="5">
        <v>3</v>
      </c>
      <c r="AD75" s="5">
        <v>1</v>
      </c>
      <c r="AE75" s="5">
        <v>1</v>
      </c>
      <c r="AF75" s="5">
        <v>5</v>
      </c>
      <c r="AG75" s="5">
        <v>1</v>
      </c>
      <c r="AH75" s="5">
        <v>0</v>
      </c>
      <c r="AI75" s="5">
        <v>2</v>
      </c>
      <c r="AJ75" s="5">
        <v>2</v>
      </c>
      <c r="AK75" s="5">
        <v>2</v>
      </c>
      <c r="AL75" s="5">
        <v>0</v>
      </c>
      <c r="AM75" s="18">
        <v>2</v>
      </c>
      <c r="AN75" s="5">
        <v>5</v>
      </c>
      <c r="AO75" s="5">
        <v>0</v>
      </c>
      <c r="AP75" s="5">
        <v>3</v>
      </c>
      <c r="AQ75" s="5">
        <v>2</v>
      </c>
      <c r="AR75" s="5">
        <v>7</v>
      </c>
      <c r="AS75" s="5">
        <v>7</v>
      </c>
      <c r="AT75" s="5">
        <v>0</v>
      </c>
      <c r="AU75" s="5">
        <v>52</v>
      </c>
      <c r="AV75" s="18">
        <v>0</v>
      </c>
    </row>
    <row r="76" spans="1:49" ht="12" customHeight="1">
      <c r="A76" s="42" t="s">
        <v>121</v>
      </c>
      <c r="B76" s="35">
        <f aca="true" t="shared" si="16" ref="B76:AV76">SUM(B74:B75)</f>
        <v>306</v>
      </c>
      <c r="C76" s="4">
        <f t="shared" si="16"/>
        <v>6</v>
      </c>
      <c r="D76" s="4">
        <f t="shared" si="16"/>
        <v>0</v>
      </c>
      <c r="E76" s="4">
        <f t="shared" si="16"/>
        <v>7</v>
      </c>
      <c r="F76" s="4">
        <f t="shared" si="16"/>
        <v>0</v>
      </c>
      <c r="G76" s="4">
        <f t="shared" si="16"/>
        <v>6</v>
      </c>
      <c r="H76" s="4">
        <f t="shared" si="16"/>
        <v>19</v>
      </c>
      <c r="I76" s="4">
        <f t="shared" si="16"/>
        <v>1</v>
      </c>
      <c r="J76" s="4">
        <f t="shared" si="16"/>
        <v>0</v>
      </c>
      <c r="K76" s="4">
        <f t="shared" si="16"/>
        <v>5</v>
      </c>
      <c r="L76" s="4">
        <f t="shared" si="16"/>
        <v>0</v>
      </c>
      <c r="M76" s="4">
        <f t="shared" si="16"/>
        <v>6</v>
      </c>
      <c r="N76" s="4">
        <f t="shared" si="16"/>
        <v>0</v>
      </c>
      <c r="O76" s="17">
        <f t="shared" si="16"/>
        <v>11</v>
      </c>
      <c r="P76" s="4">
        <f t="shared" si="16"/>
        <v>18</v>
      </c>
      <c r="Q76" s="4">
        <f t="shared" si="16"/>
        <v>2</v>
      </c>
      <c r="R76" s="4">
        <f t="shared" si="16"/>
        <v>0</v>
      </c>
      <c r="S76" s="4">
        <f t="shared" si="16"/>
        <v>3</v>
      </c>
      <c r="T76" s="4">
        <f t="shared" si="16"/>
        <v>2</v>
      </c>
      <c r="U76" s="4">
        <f t="shared" si="16"/>
        <v>8</v>
      </c>
      <c r="V76" s="4">
        <f t="shared" si="16"/>
        <v>3</v>
      </c>
      <c r="W76" s="4">
        <f t="shared" si="16"/>
        <v>4</v>
      </c>
      <c r="X76" s="4">
        <f t="shared" si="16"/>
        <v>21</v>
      </c>
      <c r="Y76" s="4">
        <f t="shared" si="16"/>
        <v>1</v>
      </c>
      <c r="Z76" s="4">
        <f t="shared" si="16"/>
        <v>0</v>
      </c>
      <c r="AA76" s="17">
        <f t="shared" si="16"/>
        <v>3</v>
      </c>
      <c r="AB76" s="4">
        <f t="shared" si="16"/>
        <v>2</v>
      </c>
      <c r="AC76" s="4">
        <f t="shared" si="16"/>
        <v>7</v>
      </c>
      <c r="AD76" s="4">
        <f t="shared" si="16"/>
        <v>1</v>
      </c>
      <c r="AE76" s="4">
        <f t="shared" si="16"/>
        <v>1</v>
      </c>
      <c r="AF76" s="4">
        <f t="shared" si="16"/>
        <v>21</v>
      </c>
      <c r="AG76" s="4">
        <f t="shared" si="16"/>
        <v>1</v>
      </c>
      <c r="AH76" s="4">
        <f t="shared" si="16"/>
        <v>0</v>
      </c>
      <c r="AI76" s="4">
        <f t="shared" si="16"/>
        <v>3</v>
      </c>
      <c r="AJ76" s="4">
        <f t="shared" si="16"/>
        <v>3</v>
      </c>
      <c r="AK76" s="4">
        <f t="shared" si="16"/>
        <v>8</v>
      </c>
      <c r="AL76" s="4">
        <f t="shared" si="16"/>
        <v>0</v>
      </c>
      <c r="AM76" s="17">
        <f t="shared" si="16"/>
        <v>3</v>
      </c>
      <c r="AN76" s="4">
        <f t="shared" si="16"/>
        <v>20</v>
      </c>
      <c r="AO76" s="4">
        <f t="shared" si="16"/>
        <v>1</v>
      </c>
      <c r="AP76" s="4">
        <f t="shared" si="16"/>
        <v>4</v>
      </c>
      <c r="AQ76" s="4">
        <f t="shared" si="16"/>
        <v>2</v>
      </c>
      <c r="AR76" s="4">
        <f t="shared" si="16"/>
        <v>11</v>
      </c>
      <c r="AS76" s="4">
        <f t="shared" si="16"/>
        <v>22</v>
      </c>
      <c r="AT76" s="4">
        <f t="shared" si="16"/>
        <v>0</v>
      </c>
      <c r="AU76" s="4">
        <f t="shared" si="16"/>
        <v>70</v>
      </c>
      <c r="AV76" s="17">
        <f t="shared" si="16"/>
        <v>0</v>
      </c>
      <c r="AW76" s="11">
        <f aca="true" t="shared" si="17" ref="AW76:AW95">SUM(C76:AV76)</f>
        <v>306</v>
      </c>
    </row>
    <row r="77" spans="1:49" ht="12" customHeight="1">
      <c r="A77" s="5" t="s">
        <v>111</v>
      </c>
      <c r="B77" s="34">
        <v>372</v>
      </c>
      <c r="C77" s="5">
        <v>6</v>
      </c>
      <c r="D77" s="5">
        <v>4</v>
      </c>
      <c r="E77" s="5">
        <v>10</v>
      </c>
      <c r="F77" s="5">
        <v>1</v>
      </c>
      <c r="G77" s="5">
        <v>11</v>
      </c>
      <c r="H77" s="5">
        <v>14</v>
      </c>
      <c r="I77" s="5">
        <v>2</v>
      </c>
      <c r="J77" s="5">
        <v>1</v>
      </c>
      <c r="K77" s="5">
        <v>2</v>
      </c>
      <c r="L77" s="5">
        <v>0</v>
      </c>
      <c r="M77" s="5">
        <v>9</v>
      </c>
      <c r="N77" s="5">
        <v>1</v>
      </c>
      <c r="O77" s="18">
        <v>18</v>
      </c>
      <c r="P77" s="5">
        <v>13</v>
      </c>
      <c r="Q77" s="5">
        <v>2</v>
      </c>
      <c r="R77" s="5">
        <v>1</v>
      </c>
      <c r="S77" s="5">
        <v>3</v>
      </c>
      <c r="T77" s="5">
        <v>0</v>
      </c>
      <c r="U77" s="5">
        <v>13</v>
      </c>
      <c r="V77" s="5">
        <v>7</v>
      </c>
      <c r="W77" s="5">
        <v>7</v>
      </c>
      <c r="X77" s="5">
        <v>20</v>
      </c>
      <c r="Y77" s="5">
        <v>0</v>
      </c>
      <c r="Z77" s="5">
        <v>0</v>
      </c>
      <c r="AA77" s="18">
        <v>3</v>
      </c>
      <c r="AB77" s="5">
        <v>2</v>
      </c>
      <c r="AC77" s="5">
        <v>9</v>
      </c>
      <c r="AD77" s="5">
        <v>1</v>
      </c>
      <c r="AE77" s="5">
        <v>7</v>
      </c>
      <c r="AF77" s="5">
        <v>15</v>
      </c>
      <c r="AG77" s="5">
        <v>0</v>
      </c>
      <c r="AH77" s="5">
        <v>0</v>
      </c>
      <c r="AI77" s="5">
        <v>4</v>
      </c>
      <c r="AJ77" s="5">
        <v>1</v>
      </c>
      <c r="AK77" s="5">
        <v>10</v>
      </c>
      <c r="AL77" s="5">
        <v>0</v>
      </c>
      <c r="AM77" s="18">
        <v>7</v>
      </c>
      <c r="AN77" s="5">
        <v>17</v>
      </c>
      <c r="AO77" s="5">
        <v>2</v>
      </c>
      <c r="AP77" s="5">
        <v>3</v>
      </c>
      <c r="AQ77" s="5">
        <v>1</v>
      </c>
      <c r="AR77" s="5">
        <v>16</v>
      </c>
      <c r="AS77" s="5">
        <v>15</v>
      </c>
      <c r="AT77" s="5">
        <v>0</v>
      </c>
      <c r="AU77" s="5">
        <v>114</v>
      </c>
      <c r="AV77" s="18">
        <v>0</v>
      </c>
      <c r="AW77" s="11">
        <f t="shared" si="17"/>
        <v>372</v>
      </c>
    </row>
    <row r="78" spans="1:49" ht="12" customHeight="1">
      <c r="A78" s="5" t="s">
        <v>123</v>
      </c>
      <c r="B78" s="34">
        <v>114</v>
      </c>
      <c r="C78" s="5">
        <v>2</v>
      </c>
      <c r="D78" s="5">
        <v>1</v>
      </c>
      <c r="E78" s="5">
        <v>5</v>
      </c>
      <c r="F78" s="5">
        <v>0</v>
      </c>
      <c r="G78" s="5">
        <v>1</v>
      </c>
      <c r="H78" s="5">
        <v>7</v>
      </c>
      <c r="I78" s="5">
        <v>1</v>
      </c>
      <c r="J78" s="5">
        <v>1</v>
      </c>
      <c r="K78" s="5">
        <v>2</v>
      </c>
      <c r="L78" s="5">
        <v>0</v>
      </c>
      <c r="M78" s="5">
        <v>4</v>
      </c>
      <c r="N78" s="5">
        <v>0</v>
      </c>
      <c r="O78" s="18">
        <v>4</v>
      </c>
      <c r="P78" s="5">
        <v>5</v>
      </c>
      <c r="Q78" s="5">
        <v>2</v>
      </c>
      <c r="R78" s="5">
        <v>0</v>
      </c>
      <c r="S78" s="5">
        <v>4</v>
      </c>
      <c r="T78" s="5">
        <v>0</v>
      </c>
      <c r="U78" s="5">
        <v>5</v>
      </c>
      <c r="V78" s="5">
        <v>0</v>
      </c>
      <c r="W78" s="5">
        <v>3</v>
      </c>
      <c r="X78" s="5">
        <v>6</v>
      </c>
      <c r="Y78" s="5">
        <v>1</v>
      </c>
      <c r="Z78" s="5">
        <v>1</v>
      </c>
      <c r="AA78" s="18">
        <v>2</v>
      </c>
      <c r="AB78" s="5">
        <v>0</v>
      </c>
      <c r="AC78" s="5">
        <v>4</v>
      </c>
      <c r="AD78" s="5">
        <v>1</v>
      </c>
      <c r="AE78" s="5">
        <v>0</v>
      </c>
      <c r="AF78" s="5">
        <v>6</v>
      </c>
      <c r="AG78" s="5">
        <v>3</v>
      </c>
      <c r="AH78" s="5">
        <v>1</v>
      </c>
      <c r="AI78" s="5">
        <v>2</v>
      </c>
      <c r="AJ78" s="5">
        <v>1</v>
      </c>
      <c r="AK78" s="5">
        <v>4</v>
      </c>
      <c r="AL78" s="5">
        <v>0</v>
      </c>
      <c r="AM78" s="18">
        <v>2</v>
      </c>
      <c r="AN78" s="5">
        <v>4</v>
      </c>
      <c r="AO78" s="5">
        <v>1</v>
      </c>
      <c r="AP78" s="5">
        <v>2</v>
      </c>
      <c r="AQ78" s="5">
        <v>3</v>
      </c>
      <c r="AR78" s="5">
        <v>5</v>
      </c>
      <c r="AS78" s="5">
        <v>6</v>
      </c>
      <c r="AT78" s="5">
        <v>1</v>
      </c>
      <c r="AU78" s="5">
        <v>11</v>
      </c>
      <c r="AV78" s="18">
        <v>0</v>
      </c>
      <c r="AW78" s="11">
        <f t="shared" si="17"/>
        <v>114</v>
      </c>
    </row>
    <row r="79" spans="1:49" ht="12" customHeight="1">
      <c r="A79" s="5" t="s">
        <v>112</v>
      </c>
      <c r="B79" s="34">
        <v>366</v>
      </c>
      <c r="C79" s="5">
        <v>0</v>
      </c>
      <c r="D79" s="5">
        <v>4</v>
      </c>
      <c r="E79" s="5">
        <v>10</v>
      </c>
      <c r="F79" s="5">
        <v>2</v>
      </c>
      <c r="G79" s="5">
        <v>10</v>
      </c>
      <c r="H79" s="5">
        <v>18</v>
      </c>
      <c r="I79" s="5">
        <v>0</v>
      </c>
      <c r="J79" s="5">
        <v>0</v>
      </c>
      <c r="K79" s="5">
        <v>1</v>
      </c>
      <c r="L79" s="5">
        <v>0</v>
      </c>
      <c r="M79" s="5">
        <v>7</v>
      </c>
      <c r="N79" s="5">
        <v>0</v>
      </c>
      <c r="O79" s="18">
        <v>22</v>
      </c>
      <c r="P79" s="5">
        <v>20</v>
      </c>
      <c r="Q79" s="5">
        <v>2</v>
      </c>
      <c r="R79" s="5">
        <v>0</v>
      </c>
      <c r="S79" s="5">
        <v>2</v>
      </c>
      <c r="T79" s="5">
        <v>2</v>
      </c>
      <c r="U79" s="5">
        <v>17</v>
      </c>
      <c r="V79" s="5">
        <v>1</v>
      </c>
      <c r="W79" s="5">
        <v>10</v>
      </c>
      <c r="X79" s="5">
        <v>22</v>
      </c>
      <c r="Y79" s="5">
        <v>0</v>
      </c>
      <c r="Z79" s="5">
        <v>0</v>
      </c>
      <c r="AA79" s="18">
        <v>0</v>
      </c>
      <c r="AB79" s="5">
        <v>1</v>
      </c>
      <c r="AC79" s="5">
        <v>9</v>
      </c>
      <c r="AD79" s="5">
        <v>1</v>
      </c>
      <c r="AE79" s="5">
        <v>8</v>
      </c>
      <c r="AF79" s="5">
        <v>22</v>
      </c>
      <c r="AG79" s="5">
        <v>1</v>
      </c>
      <c r="AH79" s="5">
        <v>0</v>
      </c>
      <c r="AI79" s="5">
        <v>0</v>
      </c>
      <c r="AJ79" s="5">
        <v>4</v>
      </c>
      <c r="AK79" s="5">
        <v>12</v>
      </c>
      <c r="AL79" s="5">
        <v>0</v>
      </c>
      <c r="AM79" s="18">
        <v>6</v>
      </c>
      <c r="AN79" s="5">
        <v>17</v>
      </c>
      <c r="AO79" s="5">
        <v>1</v>
      </c>
      <c r="AP79" s="5">
        <v>2</v>
      </c>
      <c r="AQ79" s="5">
        <v>0</v>
      </c>
      <c r="AR79" s="5">
        <v>14</v>
      </c>
      <c r="AS79" s="5">
        <v>18</v>
      </c>
      <c r="AT79" s="5">
        <v>0</v>
      </c>
      <c r="AU79" s="5">
        <v>100</v>
      </c>
      <c r="AV79" s="18">
        <v>0</v>
      </c>
      <c r="AW79" s="11">
        <f t="shared" si="17"/>
        <v>366</v>
      </c>
    </row>
    <row r="80" spans="1:49" ht="12" customHeight="1">
      <c r="A80" s="5" t="s">
        <v>124</v>
      </c>
      <c r="B80" s="34">
        <v>108</v>
      </c>
      <c r="C80" s="5">
        <v>1</v>
      </c>
      <c r="D80" s="5">
        <v>3</v>
      </c>
      <c r="E80" s="5">
        <v>0</v>
      </c>
      <c r="F80" s="5">
        <v>0</v>
      </c>
      <c r="G80" s="5">
        <v>5</v>
      </c>
      <c r="H80" s="5">
        <v>6</v>
      </c>
      <c r="I80" s="5">
        <v>0</v>
      </c>
      <c r="J80" s="5">
        <v>0</v>
      </c>
      <c r="K80" s="5">
        <v>0</v>
      </c>
      <c r="L80" s="5">
        <v>1</v>
      </c>
      <c r="M80" s="5">
        <v>4</v>
      </c>
      <c r="N80" s="5">
        <v>2</v>
      </c>
      <c r="O80" s="18">
        <v>8</v>
      </c>
      <c r="P80" s="5">
        <v>7</v>
      </c>
      <c r="Q80" s="5">
        <v>0</v>
      </c>
      <c r="R80" s="5">
        <v>0</v>
      </c>
      <c r="S80" s="5">
        <v>0</v>
      </c>
      <c r="T80" s="5">
        <v>0</v>
      </c>
      <c r="U80" s="5">
        <v>2</v>
      </c>
      <c r="V80" s="5">
        <v>1</v>
      </c>
      <c r="W80" s="5">
        <v>4</v>
      </c>
      <c r="X80" s="5">
        <v>6</v>
      </c>
      <c r="Y80" s="5">
        <v>0</v>
      </c>
      <c r="Z80" s="5">
        <v>0</v>
      </c>
      <c r="AA80" s="18">
        <v>3</v>
      </c>
      <c r="AB80" s="5">
        <v>0</v>
      </c>
      <c r="AC80" s="5">
        <v>1</v>
      </c>
      <c r="AD80" s="5">
        <v>1</v>
      </c>
      <c r="AE80" s="5">
        <v>5</v>
      </c>
      <c r="AF80" s="5">
        <v>5</v>
      </c>
      <c r="AG80" s="5">
        <v>0</v>
      </c>
      <c r="AH80" s="5">
        <v>0</v>
      </c>
      <c r="AI80" s="5">
        <v>0</v>
      </c>
      <c r="AJ80" s="5">
        <v>2</v>
      </c>
      <c r="AK80" s="5">
        <v>2</v>
      </c>
      <c r="AL80" s="5">
        <v>1</v>
      </c>
      <c r="AM80" s="18">
        <v>4</v>
      </c>
      <c r="AN80" s="5">
        <v>6</v>
      </c>
      <c r="AO80" s="5">
        <v>0</v>
      </c>
      <c r="AP80" s="5">
        <v>0</v>
      </c>
      <c r="AQ80" s="5">
        <v>0</v>
      </c>
      <c r="AR80" s="5">
        <v>1</v>
      </c>
      <c r="AS80" s="5">
        <v>6</v>
      </c>
      <c r="AT80" s="5">
        <v>0</v>
      </c>
      <c r="AU80" s="5">
        <v>21</v>
      </c>
      <c r="AV80" s="18">
        <v>0</v>
      </c>
      <c r="AW80" s="11">
        <f t="shared" si="17"/>
        <v>108</v>
      </c>
    </row>
    <row r="81" spans="1:49" ht="12" customHeight="1">
      <c r="A81" s="5" t="s">
        <v>125</v>
      </c>
      <c r="B81" s="34">
        <v>90</v>
      </c>
      <c r="C81" s="5">
        <v>0</v>
      </c>
      <c r="D81" s="5">
        <v>3</v>
      </c>
      <c r="E81" s="5">
        <v>0</v>
      </c>
      <c r="F81" s="5">
        <v>0</v>
      </c>
      <c r="G81" s="5">
        <v>3</v>
      </c>
      <c r="H81" s="5">
        <v>6</v>
      </c>
      <c r="I81" s="5">
        <v>0</v>
      </c>
      <c r="J81" s="5">
        <v>0</v>
      </c>
      <c r="K81" s="5">
        <v>0</v>
      </c>
      <c r="L81" s="5">
        <v>0</v>
      </c>
      <c r="M81" s="5">
        <v>1</v>
      </c>
      <c r="N81" s="5">
        <v>1</v>
      </c>
      <c r="O81" s="18">
        <v>6</v>
      </c>
      <c r="P81" s="5">
        <v>5</v>
      </c>
      <c r="Q81" s="5">
        <v>0</v>
      </c>
      <c r="R81" s="5">
        <v>0</v>
      </c>
      <c r="S81" s="5">
        <v>0</v>
      </c>
      <c r="T81" s="5">
        <v>0</v>
      </c>
      <c r="U81" s="5">
        <v>5</v>
      </c>
      <c r="V81" s="5">
        <v>1</v>
      </c>
      <c r="W81" s="5">
        <v>3</v>
      </c>
      <c r="X81" s="5">
        <v>6</v>
      </c>
      <c r="Y81" s="5">
        <v>0</v>
      </c>
      <c r="Z81" s="5">
        <v>0</v>
      </c>
      <c r="AA81" s="18">
        <v>0</v>
      </c>
      <c r="AB81" s="5">
        <v>2</v>
      </c>
      <c r="AC81" s="5">
        <v>0</v>
      </c>
      <c r="AD81" s="5">
        <v>1</v>
      </c>
      <c r="AE81" s="5">
        <v>5</v>
      </c>
      <c r="AF81" s="5">
        <v>4</v>
      </c>
      <c r="AG81" s="5">
        <v>0</v>
      </c>
      <c r="AH81" s="5">
        <v>0</v>
      </c>
      <c r="AI81" s="5">
        <v>0</v>
      </c>
      <c r="AJ81" s="5">
        <v>1</v>
      </c>
      <c r="AK81" s="5">
        <v>2</v>
      </c>
      <c r="AL81" s="5">
        <v>1</v>
      </c>
      <c r="AM81" s="18">
        <v>4</v>
      </c>
      <c r="AN81" s="5">
        <v>3</v>
      </c>
      <c r="AO81" s="5">
        <v>0</v>
      </c>
      <c r="AP81" s="5">
        <v>0</v>
      </c>
      <c r="AQ81" s="5">
        <v>0</v>
      </c>
      <c r="AR81" s="5">
        <v>3</v>
      </c>
      <c r="AS81" s="5">
        <v>3</v>
      </c>
      <c r="AT81" s="5">
        <v>1</v>
      </c>
      <c r="AU81" s="5">
        <v>20</v>
      </c>
      <c r="AV81" s="18">
        <v>0</v>
      </c>
      <c r="AW81" s="11">
        <f t="shared" si="17"/>
        <v>90</v>
      </c>
    </row>
    <row r="82" spans="1:49" ht="12" customHeight="1">
      <c r="A82" s="5" t="s">
        <v>113</v>
      </c>
      <c r="B82" s="34">
        <v>378</v>
      </c>
      <c r="C82" s="5">
        <v>3</v>
      </c>
      <c r="D82" s="5">
        <v>1</v>
      </c>
      <c r="E82" s="5">
        <v>15</v>
      </c>
      <c r="F82" s="5">
        <v>0</v>
      </c>
      <c r="G82" s="5">
        <v>7</v>
      </c>
      <c r="H82" s="5">
        <v>22</v>
      </c>
      <c r="I82" s="5">
        <v>0</v>
      </c>
      <c r="J82" s="5">
        <v>1</v>
      </c>
      <c r="K82" s="5">
        <v>1</v>
      </c>
      <c r="L82" s="5">
        <v>1</v>
      </c>
      <c r="M82" s="5">
        <v>13</v>
      </c>
      <c r="N82" s="5">
        <v>0</v>
      </c>
      <c r="O82" s="18">
        <v>14</v>
      </c>
      <c r="P82" s="5">
        <v>20</v>
      </c>
      <c r="Q82" s="5">
        <v>0</v>
      </c>
      <c r="R82" s="5">
        <v>2</v>
      </c>
      <c r="S82" s="5">
        <v>2</v>
      </c>
      <c r="T82" s="5">
        <v>0</v>
      </c>
      <c r="U82" s="5">
        <v>17</v>
      </c>
      <c r="V82" s="5">
        <v>0</v>
      </c>
      <c r="W82" s="5">
        <v>2</v>
      </c>
      <c r="X82" s="5">
        <v>22</v>
      </c>
      <c r="Y82" s="5">
        <v>1</v>
      </c>
      <c r="Z82" s="5">
        <v>1</v>
      </c>
      <c r="AA82" s="18">
        <v>3</v>
      </c>
      <c r="AB82" s="5">
        <v>1</v>
      </c>
      <c r="AC82" s="5">
        <v>14</v>
      </c>
      <c r="AD82" s="5">
        <v>2</v>
      </c>
      <c r="AE82" s="5">
        <v>2</v>
      </c>
      <c r="AF82" s="5">
        <v>23</v>
      </c>
      <c r="AG82" s="5">
        <v>0</v>
      </c>
      <c r="AH82" s="5">
        <v>1</v>
      </c>
      <c r="AI82" s="5">
        <v>1</v>
      </c>
      <c r="AJ82" s="5">
        <v>1</v>
      </c>
      <c r="AK82" s="5">
        <v>16</v>
      </c>
      <c r="AL82" s="5">
        <v>0</v>
      </c>
      <c r="AM82" s="18">
        <v>2</v>
      </c>
      <c r="AN82" s="5">
        <v>21</v>
      </c>
      <c r="AO82" s="5">
        <v>3</v>
      </c>
      <c r="AP82" s="5">
        <v>4</v>
      </c>
      <c r="AQ82" s="5">
        <v>0</v>
      </c>
      <c r="AR82" s="5">
        <v>18</v>
      </c>
      <c r="AS82" s="5">
        <v>19</v>
      </c>
      <c r="AT82" s="5">
        <v>1</v>
      </c>
      <c r="AU82" s="5">
        <v>101</v>
      </c>
      <c r="AV82" s="18">
        <v>0</v>
      </c>
      <c r="AW82" s="11">
        <f t="shared" si="17"/>
        <v>378</v>
      </c>
    </row>
    <row r="83" spans="1:49" ht="12" customHeight="1">
      <c r="A83" s="5" t="s">
        <v>127</v>
      </c>
      <c r="B83" s="34">
        <v>168</v>
      </c>
      <c r="C83" s="5">
        <v>1</v>
      </c>
      <c r="D83" s="5">
        <v>1</v>
      </c>
      <c r="E83" s="5">
        <v>5</v>
      </c>
      <c r="F83" s="5">
        <v>0</v>
      </c>
      <c r="G83" s="5">
        <v>2</v>
      </c>
      <c r="H83" s="5">
        <v>7</v>
      </c>
      <c r="I83" s="5">
        <v>0</v>
      </c>
      <c r="J83" s="5">
        <v>0</v>
      </c>
      <c r="K83" s="5">
        <v>0</v>
      </c>
      <c r="L83" s="5">
        <v>1</v>
      </c>
      <c r="M83" s="5">
        <v>6</v>
      </c>
      <c r="N83" s="5">
        <v>0</v>
      </c>
      <c r="O83" s="18">
        <v>8</v>
      </c>
      <c r="P83" s="5">
        <v>7</v>
      </c>
      <c r="Q83" s="5">
        <v>0</v>
      </c>
      <c r="R83" s="5">
        <v>1</v>
      </c>
      <c r="S83" s="5">
        <v>1</v>
      </c>
      <c r="T83" s="5">
        <v>1</v>
      </c>
      <c r="U83" s="5">
        <v>8</v>
      </c>
      <c r="V83" s="5">
        <v>1</v>
      </c>
      <c r="W83" s="5">
        <v>2</v>
      </c>
      <c r="X83" s="5">
        <v>9</v>
      </c>
      <c r="Y83" s="5">
        <v>0</v>
      </c>
      <c r="Z83" s="5">
        <v>0</v>
      </c>
      <c r="AA83" s="18">
        <v>1</v>
      </c>
      <c r="AB83" s="5">
        <v>0</v>
      </c>
      <c r="AC83" s="5">
        <v>6</v>
      </c>
      <c r="AD83" s="5">
        <v>1</v>
      </c>
      <c r="AE83" s="5">
        <v>2</v>
      </c>
      <c r="AF83" s="5">
        <v>9</v>
      </c>
      <c r="AG83" s="5">
        <v>1</v>
      </c>
      <c r="AH83" s="5">
        <v>0</v>
      </c>
      <c r="AI83" s="5">
        <v>2</v>
      </c>
      <c r="AJ83" s="5">
        <v>0</v>
      </c>
      <c r="AK83" s="5">
        <v>6</v>
      </c>
      <c r="AL83" s="5">
        <v>1</v>
      </c>
      <c r="AM83" s="18">
        <v>2</v>
      </c>
      <c r="AN83" s="5">
        <v>7</v>
      </c>
      <c r="AO83" s="5">
        <v>1</v>
      </c>
      <c r="AP83" s="5">
        <v>1</v>
      </c>
      <c r="AQ83" s="5">
        <v>0</v>
      </c>
      <c r="AR83" s="5">
        <v>8</v>
      </c>
      <c r="AS83" s="5">
        <v>7</v>
      </c>
      <c r="AT83" s="5">
        <v>0</v>
      </c>
      <c r="AU83" s="5">
        <v>52</v>
      </c>
      <c r="AV83" s="18">
        <v>0</v>
      </c>
      <c r="AW83" s="11">
        <f t="shared" si="17"/>
        <v>168</v>
      </c>
    </row>
    <row r="84" spans="1:49" ht="12" customHeight="1">
      <c r="A84" s="5" t="s">
        <v>128</v>
      </c>
      <c r="B84" s="34">
        <v>156</v>
      </c>
      <c r="C84" s="5">
        <v>5</v>
      </c>
      <c r="D84" s="5">
        <v>3</v>
      </c>
      <c r="E84" s="5">
        <v>4</v>
      </c>
      <c r="F84" s="5">
        <v>1</v>
      </c>
      <c r="G84" s="5">
        <v>6</v>
      </c>
      <c r="H84" s="5">
        <v>7</v>
      </c>
      <c r="I84" s="5">
        <v>0</v>
      </c>
      <c r="J84" s="5">
        <v>0</v>
      </c>
      <c r="K84" s="5">
        <v>3</v>
      </c>
      <c r="L84" s="5">
        <v>0</v>
      </c>
      <c r="M84" s="5">
        <v>3</v>
      </c>
      <c r="N84" s="5">
        <v>1</v>
      </c>
      <c r="O84" s="18">
        <v>10</v>
      </c>
      <c r="P84" s="5">
        <v>6</v>
      </c>
      <c r="Q84" s="5">
        <v>0</v>
      </c>
      <c r="R84" s="5">
        <v>0</v>
      </c>
      <c r="S84" s="5">
        <v>4</v>
      </c>
      <c r="T84" s="5">
        <v>3</v>
      </c>
      <c r="U84" s="5">
        <v>3</v>
      </c>
      <c r="V84" s="5">
        <v>1</v>
      </c>
      <c r="W84" s="5">
        <v>3</v>
      </c>
      <c r="X84" s="5">
        <v>9</v>
      </c>
      <c r="Y84" s="5">
        <v>0</v>
      </c>
      <c r="Z84" s="5">
        <v>2</v>
      </c>
      <c r="AA84" s="18">
        <v>3</v>
      </c>
      <c r="AB84" s="5">
        <v>3</v>
      </c>
      <c r="AC84" s="5">
        <v>3</v>
      </c>
      <c r="AD84" s="5">
        <v>3</v>
      </c>
      <c r="AE84" s="5">
        <v>3</v>
      </c>
      <c r="AF84" s="5">
        <v>9</v>
      </c>
      <c r="AG84" s="5">
        <v>2</v>
      </c>
      <c r="AH84" s="5">
        <v>0</v>
      </c>
      <c r="AI84" s="5">
        <v>3</v>
      </c>
      <c r="AJ84" s="5">
        <v>5</v>
      </c>
      <c r="AK84" s="5">
        <v>4</v>
      </c>
      <c r="AL84" s="5">
        <v>1</v>
      </c>
      <c r="AM84" s="18">
        <v>3</v>
      </c>
      <c r="AN84" s="5">
        <v>5</v>
      </c>
      <c r="AO84" s="5">
        <v>2</v>
      </c>
      <c r="AP84" s="5">
        <v>5</v>
      </c>
      <c r="AQ84" s="5">
        <v>3</v>
      </c>
      <c r="AR84" s="5">
        <v>2</v>
      </c>
      <c r="AS84" s="5">
        <v>8</v>
      </c>
      <c r="AT84" s="5">
        <v>0</v>
      </c>
      <c r="AU84" s="5">
        <v>15</v>
      </c>
      <c r="AV84" s="18">
        <v>0</v>
      </c>
      <c r="AW84" s="11">
        <f t="shared" si="17"/>
        <v>156</v>
      </c>
    </row>
    <row r="85" spans="1:49" ht="12" customHeight="1">
      <c r="A85" s="5" t="s">
        <v>114</v>
      </c>
      <c r="B85" s="34">
        <v>192</v>
      </c>
      <c r="C85" s="5">
        <v>1</v>
      </c>
      <c r="D85" s="5">
        <v>1</v>
      </c>
      <c r="E85" s="5">
        <v>6</v>
      </c>
      <c r="F85" s="5">
        <v>1</v>
      </c>
      <c r="G85" s="5">
        <v>7</v>
      </c>
      <c r="H85" s="5">
        <v>8</v>
      </c>
      <c r="I85" s="5">
        <v>0</v>
      </c>
      <c r="J85" s="5">
        <v>2</v>
      </c>
      <c r="K85" s="5">
        <v>2</v>
      </c>
      <c r="L85" s="5">
        <v>1</v>
      </c>
      <c r="M85" s="5">
        <v>5</v>
      </c>
      <c r="N85" s="5">
        <v>2</v>
      </c>
      <c r="O85" s="18">
        <v>11</v>
      </c>
      <c r="P85" s="5">
        <v>6</v>
      </c>
      <c r="Q85" s="5">
        <v>1</v>
      </c>
      <c r="R85" s="5">
        <v>0</v>
      </c>
      <c r="S85" s="5">
        <v>1</v>
      </c>
      <c r="T85" s="5">
        <v>0</v>
      </c>
      <c r="U85" s="5">
        <v>8</v>
      </c>
      <c r="V85" s="5">
        <v>1</v>
      </c>
      <c r="W85" s="5">
        <v>4</v>
      </c>
      <c r="X85" s="5">
        <v>11</v>
      </c>
      <c r="Y85" s="5">
        <v>0</v>
      </c>
      <c r="Z85" s="5">
        <v>0</v>
      </c>
      <c r="AA85" s="18">
        <v>2</v>
      </c>
      <c r="AB85" s="5">
        <v>0</v>
      </c>
      <c r="AC85" s="5">
        <v>5</v>
      </c>
      <c r="AD85" s="5">
        <v>1</v>
      </c>
      <c r="AE85" s="5">
        <v>3</v>
      </c>
      <c r="AF85" s="5">
        <v>8</v>
      </c>
      <c r="AG85" s="5">
        <v>1</v>
      </c>
      <c r="AH85" s="5">
        <v>0</v>
      </c>
      <c r="AI85" s="5">
        <v>2</v>
      </c>
      <c r="AJ85" s="5">
        <v>2</v>
      </c>
      <c r="AK85" s="5">
        <v>5</v>
      </c>
      <c r="AL85" s="5">
        <v>1</v>
      </c>
      <c r="AM85" s="18">
        <v>4</v>
      </c>
      <c r="AN85" s="5">
        <v>8</v>
      </c>
      <c r="AO85" s="5">
        <v>1</v>
      </c>
      <c r="AP85" s="5">
        <v>1</v>
      </c>
      <c r="AQ85" s="5">
        <v>0</v>
      </c>
      <c r="AR85" s="5">
        <v>6</v>
      </c>
      <c r="AS85" s="5">
        <v>7</v>
      </c>
      <c r="AT85" s="5">
        <v>0</v>
      </c>
      <c r="AU85" s="5">
        <v>56</v>
      </c>
      <c r="AV85" s="18">
        <v>0</v>
      </c>
      <c r="AW85" s="11">
        <f t="shared" si="17"/>
        <v>192</v>
      </c>
    </row>
    <row r="86" spans="1:49" ht="12" customHeight="1">
      <c r="A86" s="5" t="s">
        <v>0</v>
      </c>
      <c r="B86" s="36">
        <v>174</v>
      </c>
      <c r="C86" s="6">
        <v>2</v>
      </c>
      <c r="D86" s="6">
        <v>2</v>
      </c>
      <c r="E86" s="6">
        <v>5</v>
      </c>
      <c r="F86" s="6">
        <v>0</v>
      </c>
      <c r="G86" s="6">
        <v>0</v>
      </c>
      <c r="H86" s="6">
        <v>5</v>
      </c>
      <c r="I86" s="6">
        <v>0</v>
      </c>
      <c r="J86" s="6">
        <v>1</v>
      </c>
      <c r="K86" s="6">
        <v>0</v>
      </c>
      <c r="L86" s="6">
        <v>0</v>
      </c>
      <c r="M86" s="6">
        <v>5</v>
      </c>
      <c r="N86" s="6">
        <v>1</v>
      </c>
      <c r="O86" s="20">
        <v>5</v>
      </c>
      <c r="P86" s="6">
        <v>4</v>
      </c>
      <c r="Q86" s="6">
        <v>0</v>
      </c>
      <c r="R86" s="6">
        <v>1</v>
      </c>
      <c r="S86" s="6">
        <v>1</v>
      </c>
      <c r="T86" s="6">
        <v>1</v>
      </c>
      <c r="U86" s="6">
        <v>11</v>
      </c>
      <c r="V86" s="6">
        <v>1</v>
      </c>
      <c r="W86" s="6">
        <v>1</v>
      </c>
      <c r="X86" s="6">
        <v>8</v>
      </c>
      <c r="Y86" s="6">
        <v>2</v>
      </c>
      <c r="Z86" s="6">
        <v>1</v>
      </c>
      <c r="AA86" s="20">
        <v>1</v>
      </c>
      <c r="AB86" s="6">
        <v>2</v>
      </c>
      <c r="AC86" s="6">
        <v>4</v>
      </c>
      <c r="AD86" s="6">
        <v>0</v>
      </c>
      <c r="AE86" s="6">
        <v>0</v>
      </c>
      <c r="AF86" s="6">
        <v>7</v>
      </c>
      <c r="AG86" s="6">
        <v>0</v>
      </c>
      <c r="AH86" s="6">
        <v>1</v>
      </c>
      <c r="AI86" s="6">
        <v>0</v>
      </c>
      <c r="AJ86" s="6">
        <v>4</v>
      </c>
      <c r="AK86" s="6">
        <v>7</v>
      </c>
      <c r="AL86" s="6">
        <v>1</v>
      </c>
      <c r="AM86" s="20">
        <v>2</v>
      </c>
      <c r="AN86" s="6">
        <v>5</v>
      </c>
      <c r="AO86" s="6">
        <v>2</v>
      </c>
      <c r="AP86" s="6">
        <v>0</v>
      </c>
      <c r="AQ86" s="6">
        <v>1</v>
      </c>
      <c r="AR86" s="6">
        <v>7</v>
      </c>
      <c r="AS86" s="6">
        <v>9</v>
      </c>
      <c r="AT86" s="6">
        <v>0</v>
      </c>
      <c r="AU86" s="6">
        <v>64</v>
      </c>
      <c r="AV86" s="20">
        <v>0</v>
      </c>
      <c r="AW86" s="11">
        <f t="shared" si="17"/>
        <v>174</v>
      </c>
    </row>
    <row r="87" spans="1:49" ht="12" customHeight="1">
      <c r="A87" s="5" t="s">
        <v>131</v>
      </c>
      <c r="B87" s="34">
        <v>120</v>
      </c>
      <c r="C87" s="5">
        <v>1</v>
      </c>
      <c r="D87" s="5">
        <v>1</v>
      </c>
      <c r="E87" s="5">
        <v>3</v>
      </c>
      <c r="F87" s="5">
        <v>0</v>
      </c>
      <c r="G87" s="5">
        <v>2</v>
      </c>
      <c r="H87" s="5">
        <v>6</v>
      </c>
      <c r="I87" s="5">
        <v>0</v>
      </c>
      <c r="J87" s="5">
        <v>0</v>
      </c>
      <c r="K87" s="5">
        <v>0</v>
      </c>
      <c r="L87" s="5">
        <v>2</v>
      </c>
      <c r="M87" s="5">
        <v>2</v>
      </c>
      <c r="N87" s="5">
        <v>0</v>
      </c>
      <c r="O87" s="18">
        <v>1</v>
      </c>
      <c r="P87" s="5">
        <v>6</v>
      </c>
      <c r="Q87" s="5">
        <v>0</v>
      </c>
      <c r="R87" s="5">
        <v>0</v>
      </c>
      <c r="S87" s="5">
        <v>1</v>
      </c>
      <c r="T87" s="5">
        <v>3</v>
      </c>
      <c r="U87" s="5">
        <v>2</v>
      </c>
      <c r="V87" s="5">
        <v>1</v>
      </c>
      <c r="W87" s="5">
        <v>0</v>
      </c>
      <c r="X87" s="5">
        <v>6</v>
      </c>
      <c r="Y87" s="5">
        <v>0</v>
      </c>
      <c r="Z87" s="5">
        <v>0</v>
      </c>
      <c r="AA87" s="18">
        <v>1</v>
      </c>
      <c r="AB87" s="5">
        <v>1</v>
      </c>
      <c r="AC87" s="5">
        <v>3</v>
      </c>
      <c r="AD87" s="5">
        <v>0</v>
      </c>
      <c r="AE87" s="5">
        <v>0</v>
      </c>
      <c r="AF87" s="5">
        <v>6</v>
      </c>
      <c r="AG87" s="5">
        <v>0</v>
      </c>
      <c r="AH87" s="5">
        <v>0</v>
      </c>
      <c r="AI87" s="5">
        <v>1</v>
      </c>
      <c r="AJ87" s="5">
        <v>3</v>
      </c>
      <c r="AK87" s="5">
        <v>2</v>
      </c>
      <c r="AL87" s="5">
        <v>0</v>
      </c>
      <c r="AM87" s="18">
        <v>0</v>
      </c>
      <c r="AN87" s="5">
        <v>6</v>
      </c>
      <c r="AO87" s="5">
        <v>0</v>
      </c>
      <c r="AP87" s="5">
        <v>0</v>
      </c>
      <c r="AQ87" s="5">
        <v>2</v>
      </c>
      <c r="AR87" s="5">
        <v>3</v>
      </c>
      <c r="AS87" s="5">
        <v>6</v>
      </c>
      <c r="AT87" s="5">
        <v>0</v>
      </c>
      <c r="AU87" s="5">
        <v>49</v>
      </c>
      <c r="AV87" s="18">
        <v>0</v>
      </c>
      <c r="AW87" s="11">
        <f t="shared" si="17"/>
        <v>120</v>
      </c>
    </row>
    <row r="88" spans="1:49" ht="12" customHeight="1">
      <c r="A88" s="6" t="s">
        <v>1</v>
      </c>
      <c r="B88" s="34">
        <v>408</v>
      </c>
      <c r="C88" s="5">
        <v>4</v>
      </c>
      <c r="D88" s="5">
        <v>3</v>
      </c>
      <c r="E88" s="5">
        <v>15</v>
      </c>
      <c r="F88" s="5">
        <v>4</v>
      </c>
      <c r="G88" s="5">
        <v>11</v>
      </c>
      <c r="H88" s="5">
        <v>25</v>
      </c>
      <c r="I88" s="5">
        <v>1</v>
      </c>
      <c r="J88" s="5">
        <v>2</v>
      </c>
      <c r="K88" s="5">
        <v>2</v>
      </c>
      <c r="L88" s="5">
        <v>0</v>
      </c>
      <c r="M88" s="5">
        <v>15</v>
      </c>
      <c r="N88" s="5">
        <v>3</v>
      </c>
      <c r="O88" s="18">
        <v>26</v>
      </c>
      <c r="P88" s="5">
        <v>21</v>
      </c>
      <c r="Q88" s="5">
        <v>1</v>
      </c>
      <c r="R88" s="5">
        <v>1</v>
      </c>
      <c r="S88" s="5">
        <v>3</v>
      </c>
      <c r="T88" s="5">
        <v>1</v>
      </c>
      <c r="U88" s="5">
        <v>17</v>
      </c>
      <c r="V88" s="5">
        <v>3</v>
      </c>
      <c r="W88" s="5">
        <v>3</v>
      </c>
      <c r="X88" s="5">
        <v>24</v>
      </c>
      <c r="Y88" s="5">
        <v>1</v>
      </c>
      <c r="Z88" s="5">
        <v>2</v>
      </c>
      <c r="AA88" s="18">
        <v>2</v>
      </c>
      <c r="AB88" s="5">
        <v>2</v>
      </c>
      <c r="AC88" s="5">
        <v>15</v>
      </c>
      <c r="AD88" s="5">
        <v>3</v>
      </c>
      <c r="AE88" s="5">
        <v>3</v>
      </c>
      <c r="AF88" s="5">
        <v>24</v>
      </c>
      <c r="AG88" s="5">
        <v>0</v>
      </c>
      <c r="AH88" s="5">
        <v>1</v>
      </c>
      <c r="AI88" s="5">
        <v>1</v>
      </c>
      <c r="AJ88" s="5">
        <v>1</v>
      </c>
      <c r="AK88" s="5">
        <v>14</v>
      </c>
      <c r="AL88" s="5">
        <v>2</v>
      </c>
      <c r="AM88" s="18">
        <v>2</v>
      </c>
      <c r="AN88" s="5">
        <v>23</v>
      </c>
      <c r="AO88" s="5">
        <v>1</v>
      </c>
      <c r="AP88" s="5">
        <v>0</v>
      </c>
      <c r="AQ88" s="5">
        <v>3</v>
      </c>
      <c r="AR88" s="5">
        <v>16</v>
      </c>
      <c r="AS88" s="5">
        <v>25</v>
      </c>
      <c r="AT88" s="5">
        <v>1</v>
      </c>
      <c r="AU88" s="5">
        <v>81</v>
      </c>
      <c r="AV88" s="18">
        <v>0</v>
      </c>
      <c r="AW88" s="11">
        <f t="shared" si="17"/>
        <v>408</v>
      </c>
    </row>
    <row r="89" spans="1:49" ht="12" customHeight="1">
      <c r="A89" s="5" t="s">
        <v>135</v>
      </c>
      <c r="B89" s="34">
        <v>162</v>
      </c>
      <c r="C89" s="5">
        <v>1</v>
      </c>
      <c r="D89" s="5">
        <v>3</v>
      </c>
      <c r="E89" s="5">
        <v>7</v>
      </c>
      <c r="F89" s="5">
        <v>1</v>
      </c>
      <c r="G89" s="5">
        <v>2</v>
      </c>
      <c r="H89" s="5">
        <v>10</v>
      </c>
      <c r="I89" s="5">
        <v>0</v>
      </c>
      <c r="J89" s="5">
        <v>0</v>
      </c>
      <c r="K89" s="5">
        <v>1</v>
      </c>
      <c r="L89" s="5">
        <v>1</v>
      </c>
      <c r="M89" s="5">
        <v>7</v>
      </c>
      <c r="N89" s="5">
        <v>1</v>
      </c>
      <c r="O89" s="18">
        <v>7</v>
      </c>
      <c r="P89" s="5">
        <v>6</v>
      </c>
      <c r="Q89" s="5">
        <v>0</v>
      </c>
      <c r="R89" s="5">
        <v>1</v>
      </c>
      <c r="S89" s="5">
        <v>1</v>
      </c>
      <c r="T89" s="5">
        <v>3</v>
      </c>
      <c r="U89" s="5">
        <v>7</v>
      </c>
      <c r="V89" s="5">
        <v>0</v>
      </c>
      <c r="W89" s="5">
        <v>2</v>
      </c>
      <c r="X89" s="5">
        <v>10</v>
      </c>
      <c r="Y89" s="5">
        <v>0</v>
      </c>
      <c r="Z89" s="5">
        <v>0</v>
      </c>
      <c r="AA89" s="18">
        <v>2</v>
      </c>
      <c r="AB89" s="5">
        <v>1</v>
      </c>
      <c r="AC89" s="5">
        <v>6</v>
      </c>
      <c r="AD89" s="5">
        <v>0</v>
      </c>
      <c r="AE89" s="5">
        <v>1</v>
      </c>
      <c r="AF89" s="5">
        <v>10</v>
      </c>
      <c r="AG89" s="5">
        <v>0</v>
      </c>
      <c r="AH89" s="5">
        <v>0</v>
      </c>
      <c r="AI89" s="5">
        <v>1</v>
      </c>
      <c r="AJ89" s="5">
        <v>2</v>
      </c>
      <c r="AK89" s="5">
        <v>7</v>
      </c>
      <c r="AL89" s="5">
        <v>1</v>
      </c>
      <c r="AM89" s="18">
        <v>1</v>
      </c>
      <c r="AN89" s="5">
        <v>9</v>
      </c>
      <c r="AO89" s="5">
        <v>0</v>
      </c>
      <c r="AP89" s="5">
        <v>1</v>
      </c>
      <c r="AQ89" s="5">
        <v>1</v>
      </c>
      <c r="AR89" s="5">
        <v>7</v>
      </c>
      <c r="AS89" s="5">
        <v>10</v>
      </c>
      <c r="AT89" s="5">
        <v>1</v>
      </c>
      <c r="AU89" s="5">
        <v>30</v>
      </c>
      <c r="AV89" s="18">
        <v>0</v>
      </c>
      <c r="AW89" s="11">
        <f t="shared" si="17"/>
        <v>162</v>
      </c>
    </row>
    <row r="90" spans="1:49" ht="12" customHeight="1">
      <c r="A90" s="5" t="s">
        <v>136</v>
      </c>
      <c r="B90" s="34">
        <v>240</v>
      </c>
      <c r="C90" s="5">
        <v>1</v>
      </c>
      <c r="D90" s="5">
        <v>3</v>
      </c>
      <c r="E90" s="5">
        <v>11</v>
      </c>
      <c r="F90" s="5">
        <v>0</v>
      </c>
      <c r="G90" s="5">
        <v>3</v>
      </c>
      <c r="H90" s="5">
        <v>13</v>
      </c>
      <c r="I90" s="5">
        <v>1</v>
      </c>
      <c r="J90" s="5">
        <v>1</v>
      </c>
      <c r="K90" s="5">
        <v>1</v>
      </c>
      <c r="L90" s="5">
        <v>0</v>
      </c>
      <c r="M90" s="5">
        <v>7</v>
      </c>
      <c r="N90" s="5">
        <v>0</v>
      </c>
      <c r="O90" s="18">
        <v>8</v>
      </c>
      <c r="P90" s="5">
        <v>12</v>
      </c>
      <c r="Q90" s="5">
        <v>0</v>
      </c>
      <c r="R90" s="5">
        <v>0</v>
      </c>
      <c r="S90" s="5">
        <v>0</v>
      </c>
      <c r="T90" s="5">
        <v>2</v>
      </c>
      <c r="U90" s="5">
        <v>8</v>
      </c>
      <c r="V90" s="5">
        <v>0</v>
      </c>
      <c r="W90" s="5">
        <v>3</v>
      </c>
      <c r="X90" s="5">
        <v>13</v>
      </c>
      <c r="Y90" s="5">
        <v>0</v>
      </c>
      <c r="Z90" s="5">
        <v>0</v>
      </c>
      <c r="AA90" s="18">
        <v>1</v>
      </c>
      <c r="AB90" s="5">
        <v>1</v>
      </c>
      <c r="AC90" s="5">
        <v>9</v>
      </c>
      <c r="AD90" s="5">
        <v>0</v>
      </c>
      <c r="AE90" s="5">
        <v>2</v>
      </c>
      <c r="AF90" s="5">
        <v>13</v>
      </c>
      <c r="AG90" s="5">
        <v>0</v>
      </c>
      <c r="AH90" s="5">
        <v>0</v>
      </c>
      <c r="AI90" s="5">
        <v>0</v>
      </c>
      <c r="AJ90" s="5">
        <v>1</v>
      </c>
      <c r="AK90" s="5">
        <v>9</v>
      </c>
      <c r="AL90" s="5">
        <v>0</v>
      </c>
      <c r="AM90" s="18">
        <v>2</v>
      </c>
      <c r="AN90" s="5">
        <v>10</v>
      </c>
      <c r="AO90" s="5">
        <v>0</v>
      </c>
      <c r="AP90" s="5">
        <v>1</v>
      </c>
      <c r="AQ90" s="5">
        <v>1</v>
      </c>
      <c r="AR90" s="5">
        <v>9</v>
      </c>
      <c r="AS90" s="5">
        <v>10</v>
      </c>
      <c r="AT90" s="5">
        <v>0</v>
      </c>
      <c r="AU90" s="5">
        <v>84</v>
      </c>
      <c r="AV90" s="18">
        <v>0</v>
      </c>
      <c r="AW90" s="11">
        <f t="shared" si="17"/>
        <v>240</v>
      </c>
    </row>
    <row r="91" spans="1:49" ht="12" customHeight="1">
      <c r="A91" s="5" t="s">
        <v>138</v>
      </c>
      <c r="B91" s="34">
        <v>300</v>
      </c>
      <c r="C91" s="5">
        <v>3</v>
      </c>
      <c r="D91" s="5">
        <v>2</v>
      </c>
      <c r="E91" s="5">
        <v>8</v>
      </c>
      <c r="F91" s="5">
        <v>2</v>
      </c>
      <c r="G91" s="5">
        <v>4</v>
      </c>
      <c r="H91" s="5">
        <v>27</v>
      </c>
      <c r="I91" s="5">
        <v>0</v>
      </c>
      <c r="J91" s="5">
        <v>0</v>
      </c>
      <c r="K91" s="5">
        <v>4</v>
      </c>
      <c r="L91" s="5">
        <v>0</v>
      </c>
      <c r="M91" s="5">
        <v>4</v>
      </c>
      <c r="N91" s="5">
        <v>1</v>
      </c>
      <c r="O91" s="18">
        <v>16</v>
      </c>
      <c r="P91" s="5">
        <v>23</v>
      </c>
      <c r="Q91" s="5">
        <v>1</v>
      </c>
      <c r="R91" s="5">
        <v>0</v>
      </c>
      <c r="S91" s="5">
        <v>3</v>
      </c>
      <c r="T91" s="5">
        <v>2</v>
      </c>
      <c r="U91" s="5">
        <v>9</v>
      </c>
      <c r="V91" s="5">
        <v>3</v>
      </c>
      <c r="W91" s="5">
        <v>3</v>
      </c>
      <c r="X91" s="5">
        <v>26</v>
      </c>
      <c r="Y91" s="5">
        <v>0</v>
      </c>
      <c r="Z91" s="5">
        <v>0</v>
      </c>
      <c r="AA91" s="18">
        <v>4</v>
      </c>
      <c r="AB91" s="5">
        <v>0</v>
      </c>
      <c r="AC91" s="5">
        <v>5</v>
      </c>
      <c r="AD91" s="5">
        <v>1</v>
      </c>
      <c r="AE91" s="5">
        <v>1</v>
      </c>
      <c r="AF91" s="5">
        <v>25</v>
      </c>
      <c r="AG91" s="5">
        <v>0</v>
      </c>
      <c r="AH91" s="5">
        <v>0</v>
      </c>
      <c r="AI91" s="5">
        <v>4</v>
      </c>
      <c r="AJ91" s="5">
        <v>5</v>
      </c>
      <c r="AK91" s="5">
        <v>6</v>
      </c>
      <c r="AL91" s="5">
        <v>1</v>
      </c>
      <c r="AM91" s="18">
        <v>1</v>
      </c>
      <c r="AN91" s="5">
        <v>23</v>
      </c>
      <c r="AO91" s="5">
        <v>0</v>
      </c>
      <c r="AP91" s="5">
        <v>2</v>
      </c>
      <c r="AQ91" s="5">
        <v>2</v>
      </c>
      <c r="AR91" s="5">
        <v>8</v>
      </c>
      <c r="AS91" s="5">
        <v>18</v>
      </c>
      <c r="AT91" s="5">
        <v>0</v>
      </c>
      <c r="AU91" s="5">
        <v>53</v>
      </c>
      <c r="AV91" s="18">
        <v>0</v>
      </c>
      <c r="AW91" s="11">
        <f t="shared" si="17"/>
        <v>300</v>
      </c>
    </row>
    <row r="92" spans="1:49" ht="12" customHeight="1">
      <c r="A92" s="5" t="s">
        <v>140</v>
      </c>
      <c r="B92" s="34">
        <v>186</v>
      </c>
      <c r="C92" s="5">
        <v>1</v>
      </c>
      <c r="D92" s="5">
        <v>3</v>
      </c>
      <c r="E92" s="5">
        <v>5</v>
      </c>
      <c r="F92" s="5">
        <v>0</v>
      </c>
      <c r="G92" s="5">
        <v>2</v>
      </c>
      <c r="H92" s="5">
        <v>10</v>
      </c>
      <c r="I92" s="5">
        <v>0</v>
      </c>
      <c r="J92" s="5">
        <v>0</v>
      </c>
      <c r="K92" s="5">
        <v>1</v>
      </c>
      <c r="L92" s="5">
        <v>2</v>
      </c>
      <c r="M92" s="5">
        <v>5</v>
      </c>
      <c r="N92" s="5">
        <v>0</v>
      </c>
      <c r="O92" s="18">
        <v>9</v>
      </c>
      <c r="P92" s="5">
        <v>9</v>
      </c>
      <c r="Q92" s="5">
        <v>0</v>
      </c>
      <c r="R92" s="5">
        <v>0</v>
      </c>
      <c r="S92" s="5">
        <v>2</v>
      </c>
      <c r="T92" s="5">
        <v>1</v>
      </c>
      <c r="U92" s="5">
        <v>7</v>
      </c>
      <c r="V92" s="5">
        <v>0</v>
      </c>
      <c r="W92" s="5">
        <v>1</v>
      </c>
      <c r="X92" s="5">
        <v>11</v>
      </c>
      <c r="Y92" s="5">
        <v>1</v>
      </c>
      <c r="Z92" s="5">
        <v>0</v>
      </c>
      <c r="AA92" s="18">
        <v>2</v>
      </c>
      <c r="AB92" s="5">
        <v>0</v>
      </c>
      <c r="AC92" s="5">
        <v>5</v>
      </c>
      <c r="AD92" s="5">
        <v>1</v>
      </c>
      <c r="AE92" s="5">
        <v>2</v>
      </c>
      <c r="AF92" s="5">
        <v>10</v>
      </c>
      <c r="AG92" s="5">
        <v>0</v>
      </c>
      <c r="AH92" s="5">
        <v>1</v>
      </c>
      <c r="AI92" s="5">
        <v>1</v>
      </c>
      <c r="AJ92" s="5">
        <v>1</v>
      </c>
      <c r="AK92" s="5">
        <v>6</v>
      </c>
      <c r="AL92" s="5">
        <v>0</v>
      </c>
      <c r="AM92" s="18">
        <v>3</v>
      </c>
      <c r="AN92" s="5">
        <v>9</v>
      </c>
      <c r="AO92" s="5">
        <v>1</v>
      </c>
      <c r="AP92" s="5">
        <v>1</v>
      </c>
      <c r="AQ92" s="5">
        <v>1</v>
      </c>
      <c r="AR92" s="5">
        <v>10</v>
      </c>
      <c r="AS92" s="5">
        <v>8</v>
      </c>
      <c r="AT92" s="5">
        <v>0</v>
      </c>
      <c r="AU92" s="5">
        <v>54</v>
      </c>
      <c r="AV92" s="18">
        <v>0</v>
      </c>
      <c r="AW92" s="11">
        <f t="shared" si="17"/>
        <v>186</v>
      </c>
    </row>
    <row r="93" spans="1:49" ht="12" customHeight="1">
      <c r="A93" s="5" t="s">
        <v>142</v>
      </c>
      <c r="B93" s="34">
        <v>174</v>
      </c>
      <c r="C93" s="5">
        <v>1</v>
      </c>
      <c r="D93" s="5">
        <v>1</v>
      </c>
      <c r="E93" s="5">
        <v>3</v>
      </c>
      <c r="F93" s="5">
        <v>2</v>
      </c>
      <c r="G93" s="5">
        <v>3</v>
      </c>
      <c r="H93" s="5">
        <v>15</v>
      </c>
      <c r="I93" s="5">
        <v>0</v>
      </c>
      <c r="J93" s="5">
        <v>1</v>
      </c>
      <c r="K93" s="5">
        <v>1</v>
      </c>
      <c r="L93" s="5">
        <v>2</v>
      </c>
      <c r="M93" s="5">
        <v>1</v>
      </c>
      <c r="N93" s="5">
        <v>1</v>
      </c>
      <c r="O93" s="18">
        <v>10</v>
      </c>
      <c r="P93" s="5">
        <v>12</v>
      </c>
      <c r="Q93" s="5">
        <v>0</v>
      </c>
      <c r="R93" s="5">
        <v>0</v>
      </c>
      <c r="S93" s="5">
        <v>0</v>
      </c>
      <c r="T93" s="5">
        <v>0</v>
      </c>
      <c r="U93" s="5">
        <v>4</v>
      </c>
      <c r="V93" s="5">
        <v>1</v>
      </c>
      <c r="W93" s="5">
        <v>2</v>
      </c>
      <c r="X93" s="5">
        <v>14</v>
      </c>
      <c r="Y93" s="5">
        <v>1</v>
      </c>
      <c r="Z93" s="5">
        <v>0</v>
      </c>
      <c r="AA93" s="18">
        <v>0</v>
      </c>
      <c r="AB93" s="5">
        <v>0</v>
      </c>
      <c r="AC93" s="5">
        <v>3</v>
      </c>
      <c r="AD93" s="5">
        <v>1</v>
      </c>
      <c r="AE93" s="5">
        <v>2</v>
      </c>
      <c r="AF93" s="5">
        <v>11</v>
      </c>
      <c r="AG93" s="5">
        <v>1</v>
      </c>
      <c r="AH93" s="5">
        <v>0</v>
      </c>
      <c r="AI93" s="5">
        <v>0</v>
      </c>
      <c r="AJ93" s="5">
        <v>2</v>
      </c>
      <c r="AK93" s="5">
        <v>4</v>
      </c>
      <c r="AL93" s="5">
        <v>1</v>
      </c>
      <c r="AM93" s="18">
        <v>4</v>
      </c>
      <c r="AN93" s="5">
        <v>13</v>
      </c>
      <c r="AO93" s="5">
        <v>0</v>
      </c>
      <c r="AP93" s="5">
        <v>0</v>
      </c>
      <c r="AQ93" s="5">
        <v>4</v>
      </c>
      <c r="AR93" s="5">
        <v>3</v>
      </c>
      <c r="AS93" s="5">
        <v>12</v>
      </c>
      <c r="AT93" s="5">
        <v>0</v>
      </c>
      <c r="AU93" s="5">
        <v>38</v>
      </c>
      <c r="AV93" s="18">
        <v>0</v>
      </c>
      <c r="AW93" s="11">
        <f t="shared" si="17"/>
        <v>174</v>
      </c>
    </row>
    <row r="94" spans="1:49" ht="12" customHeight="1">
      <c r="A94" s="5" t="s">
        <v>143</v>
      </c>
      <c r="B94" s="34">
        <v>156</v>
      </c>
      <c r="C94" s="5">
        <v>1</v>
      </c>
      <c r="D94" s="5">
        <v>0</v>
      </c>
      <c r="E94" s="5">
        <v>3</v>
      </c>
      <c r="F94" s="5">
        <v>1</v>
      </c>
      <c r="G94" s="5">
        <v>1</v>
      </c>
      <c r="H94" s="5">
        <v>13</v>
      </c>
      <c r="I94" s="5">
        <v>0</v>
      </c>
      <c r="J94" s="5">
        <v>0</v>
      </c>
      <c r="K94" s="5">
        <v>0</v>
      </c>
      <c r="L94" s="5">
        <v>0</v>
      </c>
      <c r="M94" s="5">
        <v>3</v>
      </c>
      <c r="N94" s="5">
        <v>1</v>
      </c>
      <c r="O94" s="18">
        <v>5</v>
      </c>
      <c r="P94" s="5">
        <v>11</v>
      </c>
      <c r="Q94" s="5">
        <v>0</v>
      </c>
      <c r="R94" s="5">
        <v>0</v>
      </c>
      <c r="S94" s="5">
        <v>0</v>
      </c>
      <c r="T94" s="5">
        <v>0</v>
      </c>
      <c r="U94" s="5">
        <v>4</v>
      </c>
      <c r="V94" s="5">
        <v>1</v>
      </c>
      <c r="W94" s="5">
        <v>2</v>
      </c>
      <c r="X94" s="5">
        <v>14</v>
      </c>
      <c r="Y94" s="5">
        <v>1</v>
      </c>
      <c r="Z94" s="5">
        <v>0</v>
      </c>
      <c r="AA94" s="18">
        <v>1</v>
      </c>
      <c r="AB94" s="5">
        <v>0</v>
      </c>
      <c r="AC94" s="5">
        <v>4</v>
      </c>
      <c r="AD94" s="5">
        <v>1</v>
      </c>
      <c r="AE94" s="5">
        <v>2</v>
      </c>
      <c r="AF94" s="5">
        <v>12</v>
      </c>
      <c r="AG94" s="5">
        <v>0</v>
      </c>
      <c r="AH94" s="5">
        <v>0</v>
      </c>
      <c r="AI94" s="5">
        <v>0</v>
      </c>
      <c r="AJ94" s="5">
        <v>0</v>
      </c>
      <c r="AK94" s="5">
        <v>3</v>
      </c>
      <c r="AL94" s="5">
        <v>1</v>
      </c>
      <c r="AM94" s="18">
        <v>2</v>
      </c>
      <c r="AN94" s="5">
        <v>13</v>
      </c>
      <c r="AO94" s="5">
        <v>1</v>
      </c>
      <c r="AP94" s="5">
        <v>0</v>
      </c>
      <c r="AQ94" s="5">
        <v>0</v>
      </c>
      <c r="AR94" s="5">
        <v>4</v>
      </c>
      <c r="AS94" s="5">
        <v>10</v>
      </c>
      <c r="AT94" s="5">
        <v>0</v>
      </c>
      <c r="AU94" s="5">
        <v>41</v>
      </c>
      <c r="AV94" s="18">
        <v>0</v>
      </c>
      <c r="AW94" s="11">
        <f t="shared" si="17"/>
        <v>156</v>
      </c>
    </row>
    <row r="95" spans="1:49" ht="12" customHeight="1">
      <c r="A95" s="5" t="s">
        <v>2</v>
      </c>
      <c r="B95" s="34">
        <v>432</v>
      </c>
      <c r="C95" s="5">
        <v>1</v>
      </c>
      <c r="D95" s="5">
        <v>0</v>
      </c>
      <c r="E95" s="5">
        <v>22</v>
      </c>
      <c r="F95" s="5">
        <v>1</v>
      </c>
      <c r="G95" s="5">
        <v>8</v>
      </c>
      <c r="H95" s="5">
        <v>21</v>
      </c>
      <c r="I95" s="5">
        <v>1</v>
      </c>
      <c r="J95" s="5">
        <v>0</v>
      </c>
      <c r="K95" s="5">
        <v>0</v>
      </c>
      <c r="L95" s="5">
        <v>0</v>
      </c>
      <c r="M95" s="5">
        <v>20</v>
      </c>
      <c r="N95" s="5">
        <v>1</v>
      </c>
      <c r="O95" s="18">
        <v>15</v>
      </c>
      <c r="P95" s="5">
        <v>23</v>
      </c>
      <c r="Q95" s="5">
        <v>0</v>
      </c>
      <c r="R95" s="5">
        <v>0</v>
      </c>
      <c r="S95" s="5">
        <v>1</v>
      </c>
      <c r="T95" s="5">
        <v>1</v>
      </c>
      <c r="U95" s="5">
        <v>25</v>
      </c>
      <c r="V95" s="5">
        <v>0</v>
      </c>
      <c r="W95" s="5">
        <v>3</v>
      </c>
      <c r="X95" s="5">
        <v>24</v>
      </c>
      <c r="Y95" s="5">
        <v>2</v>
      </c>
      <c r="Z95" s="5">
        <v>0</v>
      </c>
      <c r="AA95" s="18">
        <v>0</v>
      </c>
      <c r="AB95" s="5">
        <v>1</v>
      </c>
      <c r="AC95" s="5">
        <v>20</v>
      </c>
      <c r="AD95" s="5">
        <v>0</v>
      </c>
      <c r="AE95" s="5">
        <v>1</v>
      </c>
      <c r="AF95" s="5">
        <v>21</v>
      </c>
      <c r="AG95" s="5">
        <v>0</v>
      </c>
      <c r="AH95" s="5">
        <v>0</v>
      </c>
      <c r="AI95" s="5">
        <v>0</v>
      </c>
      <c r="AJ95" s="5">
        <v>3</v>
      </c>
      <c r="AK95" s="5">
        <v>20</v>
      </c>
      <c r="AL95" s="5">
        <v>0</v>
      </c>
      <c r="AM95" s="18">
        <v>3</v>
      </c>
      <c r="AN95" s="5">
        <v>21</v>
      </c>
      <c r="AO95" s="5">
        <v>0</v>
      </c>
      <c r="AP95" s="5">
        <v>1</v>
      </c>
      <c r="AQ95" s="5">
        <v>3</v>
      </c>
      <c r="AR95" s="5">
        <v>27</v>
      </c>
      <c r="AS95" s="5">
        <v>22</v>
      </c>
      <c r="AT95" s="5">
        <v>0</v>
      </c>
      <c r="AU95" s="5">
        <v>120</v>
      </c>
      <c r="AV95" s="18">
        <v>0</v>
      </c>
      <c r="AW95" s="11">
        <f t="shared" si="17"/>
        <v>432</v>
      </c>
    </row>
    <row r="96" spans="1:49" ht="12" customHeight="1">
      <c r="A96" s="21"/>
      <c r="B96" s="28"/>
      <c r="AW96" s="22"/>
    </row>
    <row r="97" spans="1:49" s="8" customFormat="1" ht="69.75" customHeight="1">
      <c r="A97" s="37" t="s">
        <v>13</v>
      </c>
      <c r="B97" s="55" t="s">
        <v>115</v>
      </c>
      <c r="C97" s="38" t="s">
        <v>48</v>
      </c>
      <c r="D97" s="38" t="s">
        <v>49</v>
      </c>
      <c r="E97" s="38" t="s">
        <v>50</v>
      </c>
      <c r="F97" s="38" t="s">
        <v>82</v>
      </c>
      <c r="G97" s="38" t="s">
        <v>51</v>
      </c>
      <c r="H97" s="38" t="s">
        <v>52</v>
      </c>
      <c r="I97" s="38" t="s">
        <v>53</v>
      </c>
      <c r="J97" s="38" t="s">
        <v>54</v>
      </c>
      <c r="K97" s="38" t="s">
        <v>55</v>
      </c>
      <c r="L97" s="38" t="s">
        <v>56</v>
      </c>
      <c r="M97" s="38" t="s">
        <v>57</v>
      </c>
      <c r="N97" s="38" t="s">
        <v>58</v>
      </c>
      <c r="O97" s="39" t="s">
        <v>232</v>
      </c>
      <c r="P97" s="38" t="s">
        <v>59</v>
      </c>
      <c r="Q97" s="38" t="s">
        <v>60</v>
      </c>
      <c r="R97" s="38" t="s">
        <v>61</v>
      </c>
      <c r="S97" s="38" t="s">
        <v>62</v>
      </c>
      <c r="T97" s="38" t="s">
        <v>63</v>
      </c>
      <c r="U97" s="38" t="s">
        <v>64</v>
      </c>
      <c r="V97" s="38" t="s">
        <v>65</v>
      </c>
      <c r="W97" s="38" t="s">
        <v>66</v>
      </c>
      <c r="X97" s="38" t="s">
        <v>67</v>
      </c>
      <c r="Y97" s="38" t="s">
        <v>68</v>
      </c>
      <c r="Z97" s="38" t="s">
        <v>69</v>
      </c>
      <c r="AA97" s="38" t="s">
        <v>70</v>
      </c>
      <c r="AB97" s="38" t="s">
        <v>83</v>
      </c>
      <c r="AC97" s="38" t="s">
        <v>84</v>
      </c>
      <c r="AD97" s="38" t="s">
        <v>85</v>
      </c>
      <c r="AE97" s="38" t="s">
        <v>86</v>
      </c>
      <c r="AF97" s="38" t="s">
        <v>87</v>
      </c>
      <c r="AG97" s="38" t="s">
        <v>88</v>
      </c>
      <c r="AH97" s="38" t="s">
        <v>89</v>
      </c>
      <c r="AI97" s="38" t="s">
        <v>90</v>
      </c>
      <c r="AJ97" s="38" t="s">
        <v>71</v>
      </c>
      <c r="AK97" s="38" t="s">
        <v>72</v>
      </c>
      <c r="AL97" s="38" t="s">
        <v>73</v>
      </c>
      <c r="AM97" s="38" t="s">
        <v>74</v>
      </c>
      <c r="AN97" s="38" t="s">
        <v>75</v>
      </c>
      <c r="AO97" s="38" t="s">
        <v>76</v>
      </c>
      <c r="AP97" s="38" t="s">
        <v>77</v>
      </c>
      <c r="AQ97" s="38" t="s">
        <v>78</v>
      </c>
      <c r="AR97" s="38" t="s">
        <v>79</v>
      </c>
      <c r="AS97" s="38" t="s">
        <v>80</v>
      </c>
      <c r="AT97" s="38" t="s">
        <v>81</v>
      </c>
      <c r="AU97" s="38" t="s">
        <v>116</v>
      </c>
      <c r="AV97" s="39" t="s">
        <v>117</v>
      </c>
      <c r="AW97" s="26"/>
    </row>
    <row r="98" spans="1:49" s="9" customFormat="1" ht="12" customHeight="1">
      <c r="A98" s="40" t="s">
        <v>14</v>
      </c>
      <c r="B98" s="30" t="s">
        <v>118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4"/>
      <c r="AN98" s="1"/>
      <c r="AO98" s="1"/>
      <c r="AP98" s="1"/>
      <c r="AQ98" s="1"/>
      <c r="AR98" s="1"/>
      <c r="AS98" s="1"/>
      <c r="AT98" s="1"/>
      <c r="AU98" s="1"/>
      <c r="AV98" s="14"/>
      <c r="AW98" s="27"/>
    </row>
    <row r="99" spans="1:49" s="9" customFormat="1" ht="12" customHeight="1" thickBot="1">
      <c r="A99" s="41" t="s">
        <v>16</v>
      </c>
      <c r="B99" s="31" t="s">
        <v>118</v>
      </c>
      <c r="C99" s="2" t="s">
        <v>27</v>
      </c>
      <c r="D99" s="2" t="s">
        <v>28</v>
      </c>
      <c r="E99" s="2" t="s">
        <v>29</v>
      </c>
      <c r="F99" s="2" t="s">
        <v>30</v>
      </c>
      <c r="G99" s="2" t="s">
        <v>31</v>
      </c>
      <c r="H99" s="2" t="s">
        <v>32</v>
      </c>
      <c r="I99" s="2" t="s">
        <v>33</v>
      </c>
      <c r="J99" s="2" t="s">
        <v>205</v>
      </c>
      <c r="K99" s="2" t="s">
        <v>34</v>
      </c>
      <c r="L99" s="2" t="s">
        <v>35</v>
      </c>
      <c r="M99" s="2" t="s">
        <v>36</v>
      </c>
      <c r="N99" s="2" t="s">
        <v>37</v>
      </c>
      <c r="O99" s="15" t="s">
        <v>38</v>
      </c>
      <c r="P99" s="2" t="s">
        <v>39</v>
      </c>
      <c r="Q99" s="2" t="s">
        <v>40</v>
      </c>
      <c r="R99" s="2" t="s">
        <v>41</v>
      </c>
      <c r="S99" s="2" t="s">
        <v>206</v>
      </c>
      <c r="T99" s="2" t="s">
        <v>207</v>
      </c>
      <c r="U99" s="2" t="s">
        <v>208</v>
      </c>
      <c r="V99" s="2" t="s">
        <v>209</v>
      </c>
      <c r="W99" s="2" t="s">
        <v>210</v>
      </c>
      <c r="X99" s="2" t="s">
        <v>211</v>
      </c>
      <c r="Y99" s="2" t="s">
        <v>212</v>
      </c>
      <c r="Z99" s="2" t="s">
        <v>213</v>
      </c>
      <c r="AA99" s="2" t="s">
        <v>214</v>
      </c>
      <c r="AB99" s="15" t="s">
        <v>215</v>
      </c>
      <c r="AC99" s="2" t="s">
        <v>216</v>
      </c>
      <c r="AD99" s="2" t="s">
        <v>217</v>
      </c>
      <c r="AE99" s="2" t="s">
        <v>218</v>
      </c>
      <c r="AF99" s="2" t="s">
        <v>219</v>
      </c>
      <c r="AG99" s="2" t="s">
        <v>220</v>
      </c>
      <c r="AH99" s="2" t="s">
        <v>221</v>
      </c>
      <c r="AI99" s="2" t="s">
        <v>222</v>
      </c>
      <c r="AJ99" s="2" t="s">
        <v>223</v>
      </c>
      <c r="AK99" s="2" t="s">
        <v>42</v>
      </c>
      <c r="AL99" s="2" t="s">
        <v>224</v>
      </c>
      <c r="AM99" s="2" t="s">
        <v>225</v>
      </c>
      <c r="AN99" s="15" t="s">
        <v>43</v>
      </c>
      <c r="AO99" s="2" t="s">
        <v>44</v>
      </c>
      <c r="AP99" s="2" t="s">
        <v>226</v>
      </c>
      <c r="AQ99" s="2" t="s">
        <v>227</v>
      </c>
      <c r="AR99" s="2" t="s">
        <v>45</v>
      </c>
      <c r="AS99" s="2" t="s">
        <v>46</v>
      </c>
      <c r="AT99" s="2" t="s">
        <v>47</v>
      </c>
      <c r="AU99" s="2"/>
      <c r="AV99" s="15"/>
      <c r="AW99" s="27"/>
    </row>
    <row r="100" spans="1:49" ht="12" customHeight="1">
      <c r="A100" s="5" t="s">
        <v>3</v>
      </c>
      <c r="B100" s="34">
        <v>150</v>
      </c>
      <c r="C100" s="5">
        <v>1</v>
      </c>
      <c r="D100" s="5">
        <v>0</v>
      </c>
      <c r="E100" s="5">
        <v>2</v>
      </c>
      <c r="F100" s="5">
        <v>0</v>
      </c>
      <c r="G100" s="5">
        <v>4</v>
      </c>
      <c r="H100" s="5">
        <v>5</v>
      </c>
      <c r="I100" s="5">
        <v>0</v>
      </c>
      <c r="J100" s="5">
        <v>0</v>
      </c>
      <c r="K100" s="5">
        <v>1</v>
      </c>
      <c r="L100" s="5">
        <v>1</v>
      </c>
      <c r="M100" s="5">
        <v>2</v>
      </c>
      <c r="N100" s="5">
        <v>0</v>
      </c>
      <c r="O100" s="18">
        <v>8</v>
      </c>
      <c r="P100" s="5">
        <v>5</v>
      </c>
      <c r="Q100" s="5">
        <v>0</v>
      </c>
      <c r="R100" s="5">
        <v>0</v>
      </c>
      <c r="S100" s="5">
        <v>1</v>
      </c>
      <c r="T100" s="5">
        <v>1</v>
      </c>
      <c r="U100" s="5">
        <v>3</v>
      </c>
      <c r="V100" s="5">
        <v>0</v>
      </c>
      <c r="W100" s="5">
        <v>4</v>
      </c>
      <c r="X100" s="5">
        <v>6</v>
      </c>
      <c r="Y100" s="5">
        <v>0</v>
      </c>
      <c r="Z100" s="5">
        <v>0</v>
      </c>
      <c r="AA100" s="18">
        <v>2</v>
      </c>
      <c r="AB100" s="5">
        <v>0</v>
      </c>
      <c r="AC100" s="5">
        <v>2</v>
      </c>
      <c r="AD100" s="5">
        <v>1</v>
      </c>
      <c r="AE100" s="5">
        <v>3</v>
      </c>
      <c r="AF100" s="5">
        <v>6</v>
      </c>
      <c r="AG100" s="5">
        <v>0</v>
      </c>
      <c r="AH100" s="5">
        <v>1</v>
      </c>
      <c r="AI100" s="5">
        <v>1</v>
      </c>
      <c r="AJ100" s="5">
        <v>0</v>
      </c>
      <c r="AK100" s="5">
        <v>1</v>
      </c>
      <c r="AL100" s="5">
        <v>0</v>
      </c>
      <c r="AM100" s="18">
        <v>4</v>
      </c>
      <c r="AN100" s="5">
        <v>5</v>
      </c>
      <c r="AO100" s="5">
        <v>1</v>
      </c>
      <c r="AP100" s="5">
        <v>1</v>
      </c>
      <c r="AQ100" s="5">
        <v>1</v>
      </c>
      <c r="AR100" s="5">
        <v>4</v>
      </c>
      <c r="AS100" s="5">
        <v>5</v>
      </c>
      <c r="AT100" s="5">
        <v>0</v>
      </c>
      <c r="AU100" s="5">
        <v>68</v>
      </c>
      <c r="AV100" s="18">
        <v>0</v>
      </c>
      <c r="AW100" s="11">
        <f>SUM(C100:AV100)</f>
        <v>150</v>
      </c>
    </row>
    <row r="101" spans="1:49" ht="12" customHeight="1">
      <c r="A101" s="5" t="s">
        <v>150</v>
      </c>
      <c r="B101" s="36">
        <v>306</v>
      </c>
      <c r="C101" s="6">
        <v>6</v>
      </c>
      <c r="D101" s="6">
        <v>2</v>
      </c>
      <c r="E101" s="6">
        <v>10</v>
      </c>
      <c r="F101" s="6">
        <v>2</v>
      </c>
      <c r="G101" s="6">
        <v>5</v>
      </c>
      <c r="H101" s="6">
        <v>21</v>
      </c>
      <c r="I101" s="6">
        <v>0</v>
      </c>
      <c r="J101" s="6">
        <v>0</v>
      </c>
      <c r="K101" s="6">
        <v>3</v>
      </c>
      <c r="L101" s="6">
        <v>0</v>
      </c>
      <c r="M101" s="6">
        <v>9</v>
      </c>
      <c r="N101" s="6">
        <v>1</v>
      </c>
      <c r="O101" s="20">
        <v>10</v>
      </c>
      <c r="P101" s="6">
        <v>19</v>
      </c>
      <c r="Q101" s="6">
        <v>1</v>
      </c>
      <c r="R101" s="6">
        <v>0</v>
      </c>
      <c r="S101" s="6">
        <v>4</v>
      </c>
      <c r="T101" s="6">
        <v>1</v>
      </c>
      <c r="U101" s="6">
        <v>13</v>
      </c>
      <c r="V101" s="6">
        <v>3</v>
      </c>
      <c r="W101" s="6">
        <v>2</v>
      </c>
      <c r="X101" s="6">
        <v>19</v>
      </c>
      <c r="Y101" s="6">
        <v>1</v>
      </c>
      <c r="Z101" s="6">
        <v>2</v>
      </c>
      <c r="AA101" s="20">
        <v>4</v>
      </c>
      <c r="AB101" s="6">
        <v>0</v>
      </c>
      <c r="AC101" s="6">
        <v>12</v>
      </c>
      <c r="AD101" s="6">
        <v>0</v>
      </c>
      <c r="AE101" s="6">
        <v>1</v>
      </c>
      <c r="AF101" s="6">
        <v>18</v>
      </c>
      <c r="AG101" s="6">
        <v>1</v>
      </c>
      <c r="AH101" s="6">
        <v>1</v>
      </c>
      <c r="AI101" s="6">
        <v>4</v>
      </c>
      <c r="AJ101" s="6">
        <v>5</v>
      </c>
      <c r="AK101" s="6">
        <v>10</v>
      </c>
      <c r="AL101" s="6">
        <v>1</v>
      </c>
      <c r="AM101" s="20">
        <v>2</v>
      </c>
      <c r="AN101" s="6">
        <v>19</v>
      </c>
      <c r="AO101" s="6">
        <v>1</v>
      </c>
      <c r="AP101" s="6">
        <v>4</v>
      </c>
      <c r="AQ101" s="6">
        <v>2</v>
      </c>
      <c r="AR101" s="6">
        <v>11</v>
      </c>
      <c r="AS101" s="6">
        <v>19</v>
      </c>
      <c r="AT101" s="6">
        <v>0</v>
      </c>
      <c r="AU101" s="6">
        <v>57</v>
      </c>
      <c r="AV101" s="20">
        <v>0</v>
      </c>
      <c r="AW101" s="11">
        <f>SUM(C101:AV101)</f>
        <v>306</v>
      </c>
    </row>
    <row r="102" spans="1:49" ht="12" customHeight="1">
      <c r="A102" s="5" t="s">
        <v>151</v>
      </c>
      <c r="B102" s="34">
        <v>252</v>
      </c>
      <c r="C102" s="5">
        <v>2</v>
      </c>
      <c r="D102" s="5">
        <v>3</v>
      </c>
      <c r="E102" s="5">
        <v>5</v>
      </c>
      <c r="F102" s="5">
        <v>0</v>
      </c>
      <c r="G102" s="5">
        <v>2</v>
      </c>
      <c r="H102" s="5">
        <v>14</v>
      </c>
      <c r="I102" s="5">
        <v>1</v>
      </c>
      <c r="J102" s="5">
        <v>2</v>
      </c>
      <c r="K102" s="5">
        <v>2</v>
      </c>
      <c r="L102" s="5">
        <v>0</v>
      </c>
      <c r="M102" s="5">
        <v>5</v>
      </c>
      <c r="N102" s="5">
        <v>0</v>
      </c>
      <c r="O102" s="18">
        <v>10</v>
      </c>
      <c r="P102" s="5">
        <v>13</v>
      </c>
      <c r="Q102" s="5">
        <v>1</v>
      </c>
      <c r="R102" s="5">
        <v>1</v>
      </c>
      <c r="S102" s="5">
        <v>1</v>
      </c>
      <c r="T102" s="5">
        <v>0</v>
      </c>
      <c r="U102" s="5">
        <v>5</v>
      </c>
      <c r="V102" s="5">
        <v>0</v>
      </c>
      <c r="W102" s="5">
        <v>1</v>
      </c>
      <c r="X102" s="5">
        <v>14</v>
      </c>
      <c r="Y102" s="5">
        <v>2</v>
      </c>
      <c r="Z102" s="5">
        <v>2</v>
      </c>
      <c r="AA102" s="18">
        <v>1</v>
      </c>
      <c r="AB102" s="5">
        <v>0</v>
      </c>
      <c r="AC102" s="5">
        <v>7</v>
      </c>
      <c r="AD102" s="5">
        <v>1</v>
      </c>
      <c r="AE102" s="5">
        <v>1</v>
      </c>
      <c r="AF102" s="5">
        <v>14</v>
      </c>
      <c r="AG102" s="5">
        <v>1</v>
      </c>
      <c r="AH102" s="5">
        <v>0</v>
      </c>
      <c r="AI102" s="5">
        <v>1</v>
      </c>
      <c r="AJ102" s="5">
        <v>1</v>
      </c>
      <c r="AK102" s="5">
        <v>5</v>
      </c>
      <c r="AL102" s="5">
        <v>0</v>
      </c>
      <c r="AM102" s="18">
        <v>2</v>
      </c>
      <c r="AN102" s="5">
        <v>11</v>
      </c>
      <c r="AO102" s="5">
        <v>1</v>
      </c>
      <c r="AP102" s="5">
        <v>1</v>
      </c>
      <c r="AQ102" s="5">
        <v>0</v>
      </c>
      <c r="AR102" s="5">
        <v>6</v>
      </c>
      <c r="AS102" s="5">
        <v>15</v>
      </c>
      <c r="AT102" s="5">
        <v>0</v>
      </c>
      <c r="AU102" s="5">
        <v>98</v>
      </c>
      <c r="AV102" s="18">
        <v>0</v>
      </c>
      <c r="AW102" s="11">
        <f>SUM(C102:AV102)</f>
        <v>252</v>
      </c>
    </row>
    <row r="103" spans="1:49" s="11" customFormat="1" ht="12" customHeight="1">
      <c r="A103" s="43" t="s">
        <v>154</v>
      </c>
      <c r="B103" s="35">
        <f aca="true" t="shared" si="18" ref="B103:AV103">SUM(B77:B102)</f>
        <v>5004</v>
      </c>
      <c r="C103" s="4">
        <f t="shared" si="18"/>
        <v>44</v>
      </c>
      <c r="D103" s="4">
        <f t="shared" si="18"/>
        <v>44</v>
      </c>
      <c r="E103" s="4">
        <f t="shared" si="18"/>
        <v>154</v>
      </c>
      <c r="F103" s="4">
        <f t="shared" si="18"/>
        <v>18</v>
      </c>
      <c r="G103" s="4">
        <f t="shared" si="18"/>
        <v>99</v>
      </c>
      <c r="H103" s="4">
        <f t="shared" si="18"/>
        <v>280</v>
      </c>
      <c r="I103" s="4">
        <f t="shared" si="18"/>
        <v>7</v>
      </c>
      <c r="J103" s="4">
        <f t="shared" si="18"/>
        <v>12</v>
      </c>
      <c r="K103" s="4">
        <f t="shared" si="18"/>
        <v>27</v>
      </c>
      <c r="L103" s="4">
        <f t="shared" si="18"/>
        <v>12</v>
      </c>
      <c r="M103" s="4">
        <f t="shared" si="18"/>
        <v>137</v>
      </c>
      <c r="N103" s="4">
        <f t="shared" si="18"/>
        <v>17</v>
      </c>
      <c r="O103" s="17">
        <f t="shared" si="18"/>
        <v>231</v>
      </c>
      <c r="P103" s="4">
        <f t="shared" si="18"/>
        <v>253</v>
      </c>
      <c r="Q103" s="4">
        <f t="shared" si="18"/>
        <v>11</v>
      </c>
      <c r="R103" s="4">
        <f t="shared" si="18"/>
        <v>8</v>
      </c>
      <c r="S103" s="4">
        <f t="shared" si="18"/>
        <v>35</v>
      </c>
      <c r="T103" s="4">
        <f t="shared" si="18"/>
        <v>22</v>
      </c>
      <c r="U103" s="4">
        <f t="shared" si="18"/>
        <v>193</v>
      </c>
      <c r="V103" s="4">
        <f t="shared" si="18"/>
        <v>26</v>
      </c>
      <c r="W103" s="4">
        <f t="shared" si="18"/>
        <v>65</v>
      </c>
      <c r="X103" s="4">
        <f t="shared" si="18"/>
        <v>300</v>
      </c>
      <c r="Y103" s="4">
        <f t="shared" si="18"/>
        <v>13</v>
      </c>
      <c r="Z103" s="4">
        <f t="shared" si="18"/>
        <v>11</v>
      </c>
      <c r="AA103" s="17">
        <f t="shared" si="18"/>
        <v>38</v>
      </c>
      <c r="AB103" s="4">
        <f t="shared" si="18"/>
        <v>17</v>
      </c>
      <c r="AC103" s="4">
        <f t="shared" si="18"/>
        <v>146</v>
      </c>
      <c r="AD103" s="4">
        <f t="shared" si="18"/>
        <v>21</v>
      </c>
      <c r="AE103" s="4">
        <f t="shared" si="18"/>
        <v>54</v>
      </c>
      <c r="AF103" s="4">
        <f t="shared" si="18"/>
        <v>278</v>
      </c>
      <c r="AG103" s="4">
        <f t="shared" si="18"/>
        <v>11</v>
      </c>
      <c r="AH103" s="4">
        <f t="shared" si="18"/>
        <v>7</v>
      </c>
      <c r="AI103" s="4">
        <f t="shared" si="18"/>
        <v>28</v>
      </c>
      <c r="AJ103" s="4">
        <f t="shared" si="18"/>
        <v>45</v>
      </c>
      <c r="AK103" s="4">
        <f t="shared" si="18"/>
        <v>155</v>
      </c>
      <c r="AL103" s="4">
        <f t="shared" si="18"/>
        <v>13</v>
      </c>
      <c r="AM103" s="17">
        <f t="shared" si="18"/>
        <v>62</v>
      </c>
      <c r="AN103" s="4">
        <f t="shared" si="18"/>
        <v>255</v>
      </c>
      <c r="AO103" s="4">
        <f t="shared" si="18"/>
        <v>19</v>
      </c>
      <c r="AP103" s="4">
        <f t="shared" si="18"/>
        <v>30</v>
      </c>
      <c r="AQ103" s="4">
        <f t="shared" si="18"/>
        <v>28</v>
      </c>
      <c r="AR103" s="4">
        <f t="shared" si="18"/>
        <v>188</v>
      </c>
      <c r="AS103" s="4">
        <f t="shared" si="18"/>
        <v>258</v>
      </c>
      <c r="AT103" s="4">
        <f t="shared" si="18"/>
        <v>5</v>
      </c>
      <c r="AU103" s="4">
        <f t="shared" si="18"/>
        <v>1327</v>
      </c>
      <c r="AV103" s="17">
        <f t="shared" si="18"/>
        <v>0</v>
      </c>
      <c r="AW103" s="11">
        <f>SUM(C103:AV103)</f>
        <v>5004</v>
      </c>
    </row>
    <row r="104" spans="1:48" ht="12" customHeight="1">
      <c r="A104" s="5" t="s">
        <v>4</v>
      </c>
      <c r="B104" s="36">
        <v>216</v>
      </c>
      <c r="C104" s="6">
        <v>2</v>
      </c>
      <c r="D104" s="6">
        <v>1</v>
      </c>
      <c r="E104" s="6">
        <v>7</v>
      </c>
      <c r="F104" s="6">
        <v>2</v>
      </c>
      <c r="G104" s="6">
        <v>7</v>
      </c>
      <c r="H104" s="6">
        <v>12</v>
      </c>
      <c r="I104" s="6">
        <v>0</v>
      </c>
      <c r="J104" s="6">
        <v>0</v>
      </c>
      <c r="K104" s="6">
        <v>1</v>
      </c>
      <c r="L104" s="6">
        <v>3</v>
      </c>
      <c r="M104" s="6">
        <v>3</v>
      </c>
      <c r="N104" s="6">
        <v>0</v>
      </c>
      <c r="O104" s="20">
        <v>21</v>
      </c>
      <c r="P104" s="6">
        <v>8</v>
      </c>
      <c r="Q104" s="6">
        <v>1</v>
      </c>
      <c r="R104" s="6">
        <v>0</v>
      </c>
      <c r="S104" s="6">
        <v>4</v>
      </c>
      <c r="T104" s="6">
        <v>2</v>
      </c>
      <c r="U104" s="6">
        <v>11</v>
      </c>
      <c r="V104" s="6">
        <v>0</v>
      </c>
      <c r="W104" s="6">
        <v>1</v>
      </c>
      <c r="X104" s="6">
        <v>12</v>
      </c>
      <c r="Y104" s="6">
        <v>0</v>
      </c>
      <c r="Z104" s="6">
        <v>0</v>
      </c>
      <c r="AA104" s="20">
        <v>1</v>
      </c>
      <c r="AB104" s="6">
        <v>2</v>
      </c>
      <c r="AC104" s="6">
        <v>7</v>
      </c>
      <c r="AD104" s="6">
        <v>2</v>
      </c>
      <c r="AE104" s="6">
        <v>1</v>
      </c>
      <c r="AF104" s="6">
        <v>13</v>
      </c>
      <c r="AG104" s="6">
        <v>0</v>
      </c>
      <c r="AH104" s="6">
        <v>0</v>
      </c>
      <c r="AI104" s="6">
        <v>2</v>
      </c>
      <c r="AJ104" s="6">
        <v>2</v>
      </c>
      <c r="AK104" s="6">
        <v>7</v>
      </c>
      <c r="AL104" s="6">
        <v>0</v>
      </c>
      <c r="AM104" s="20">
        <v>4</v>
      </c>
      <c r="AN104" s="6">
        <v>8</v>
      </c>
      <c r="AO104" s="6">
        <v>0</v>
      </c>
      <c r="AP104" s="6">
        <v>1</v>
      </c>
      <c r="AQ104" s="6">
        <v>1</v>
      </c>
      <c r="AR104" s="6">
        <v>12</v>
      </c>
      <c r="AS104" s="6">
        <v>12</v>
      </c>
      <c r="AT104" s="6">
        <v>1</v>
      </c>
      <c r="AU104" s="6">
        <v>42</v>
      </c>
      <c r="AV104" s="20">
        <v>0</v>
      </c>
    </row>
    <row r="105" spans="1:49" s="11" customFormat="1" ht="12" customHeight="1">
      <c r="A105" s="43" t="s">
        <v>121</v>
      </c>
      <c r="B105" s="35">
        <f aca="true" t="shared" si="19" ref="B105:AV105">SUM(B104)</f>
        <v>216</v>
      </c>
      <c r="C105" s="4">
        <f t="shared" si="19"/>
        <v>2</v>
      </c>
      <c r="D105" s="4">
        <f t="shared" si="19"/>
        <v>1</v>
      </c>
      <c r="E105" s="4">
        <f t="shared" si="19"/>
        <v>7</v>
      </c>
      <c r="F105" s="4">
        <f t="shared" si="19"/>
        <v>2</v>
      </c>
      <c r="G105" s="4">
        <f t="shared" si="19"/>
        <v>7</v>
      </c>
      <c r="H105" s="4">
        <f t="shared" si="19"/>
        <v>12</v>
      </c>
      <c r="I105" s="4">
        <f t="shared" si="19"/>
        <v>0</v>
      </c>
      <c r="J105" s="4">
        <f t="shared" si="19"/>
        <v>0</v>
      </c>
      <c r="K105" s="4">
        <f t="shared" si="19"/>
        <v>1</v>
      </c>
      <c r="L105" s="4">
        <f t="shared" si="19"/>
        <v>3</v>
      </c>
      <c r="M105" s="4">
        <f t="shared" si="19"/>
        <v>3</v>
      </c>
      <c r="N105" s="4">
        <f t="shared" si="19"/>
        <v>0</v>
      </c>
      <c r="O105" s="17">
        <f t="shared" si="19"/>
        <v>21</v>
      </c>
      <c r="P105" s="4">
        <f t="shared" si="19"/>
        <v>8</v>
      </c>
      <c r="Q105" s="4">
        <f t="shared" si="19"/>
        <v>1</v>
      </c>
      <c r="R105" s="4">
        <f t="shared" si="19"/>
        <v>0</v>
      </c>
      <c r="S105" s="4">
        <f t="shared" si="19"/>
        <v>4</v>
      </c>
      <c r="T105" s="4">
        <f t="shared" si="19"/>
        <v>2</v>
      </c>
      <c r="U105" s="4">
        <f t="shared" si="19"/>
        <v>11</v>
      </c>
      <c r="V105" s="4">
        <f t="shared" si="19"/>
        <v>0</v>
      </c>
      <c r="W105" s="4">
        <f t="shared" si="19"/>
        <v>1</v>
      </c>
      <c r="X105" s="4">
        <f t="shared" si="19"/>
        <v>12</v>
      </c>
      <c r="Y105" s="4">
        <f t="shared" si="19"/>
        <v>0</v>
      </c>
      <c r="Z105" s="4">
        <f t="shared" si="19"/>
        <v>0</v>
      </c>
      <c r="AA105" s="17">
        <f t="shared" si="19"/>
        <v>1</v>
      </c>
      <c r="AB105" s="4">
        <f t="shared" si="19"/>
        <v>2</v>
      </c>
      <c r="AC105" s="4">
        <f t="shared" si="19"/>
        <v>7</v>
      </c>
      <c r="AD105" s="4">
        <f t="shared" si="19"/>
        <v>2</v>
      </c>
      <c r="AE105" s="4">
        <f t="shared" si="19"/>
        <v>1</v>
      </c>
      <c r="AF105" s="4">
        <f t="shared" si="19"/>
        <v>13</v>
      </c>
      <c r="AG105" s="4">
        <f t="shared" si="19"/>
        <v>0</v>
      </c>
      <c r="AH105" s="4">
        <f t="shared" si="19"/>
        <v>0</v>
      </c>
      <c r="AI105" s="4">
        <f t="shared" si="19"/>
        <v>2</v>
      </c>
      <c r="AJ105" s="4">
        <f t="shared" si="19"/>
        <v>2</v>
      </c>
      <c r="AK105" s="4">
        <f t="shared" si="19"/>
        <v>7</v>
      </c>
      <c r="AL105" s="4">
        <f t="shared" si="19"/>
        <v>0</v>
      </c>
      <c r="AM105" s="17">
        <f t="shared" si="19"/>
        <v>4</v>
      </c>
      <c r="AN105" s="4">
        <f t="shared" si="19"/>
        <v>8</v>
      </c>
      <c r="AO105" s="4">
        <f t="shared" si="19"/>
        <v>0</v>
      </c>
      <c r="AP105" s="4">
        <f t="shared" si="19"/>
        <v>1</v>
      </c>
      <c r="AQ105" s="4">
        <f t="shared" si="19"/>
        <v>1</v>
      </c>
      <c r="AR105" s="4">
        <f t="shared" si="19"/>
        <v>12</v>
      </c>
      <c r="AS105" s="4">
        <f t="shared" si="19"/>
        <v>12</v>
      </c>
      <c r="AT105" s="4">
        <f t="shared" si="19"/>
        <v>1</v>
      </c>
      <c r="AU105" s="4">
        <f t="shared" si="19"/>
        <v>42</v>
      </c>
      <c r="AV105" s="17">
        <f t="shared" si="19"/>
        <v>0</v>
      </c>
      <c r="AW105" s="11">
        <f>SUM(C105:AV105)</f>
        <v>216</v>
      </c>
    </row>
    <row r="106" spans="1:48" ht="12" customHeight="1">
      <c r="A106" s="5" t="s">
        <v>155</v>
      </c>
      <c r="B106" s="34">
        <v>228</v>
      </c>
      <c r="C106" s="5">
        <v>5</v>
      </c>
      <c r="D106" s="5">
        <v>5</v>
      </c>
      <c r="E106" s="5">
        <v>5</v>
      </c>
      <c r="F106" s="5">
        <v>4</v>
      </c>
      <c r="G106" s="5">
        <v>5</v>
      </c>
      <c r="H106" s="5">
        <v>17</v>
      </c>
      <c r="I106" s="5">
        <v>0</v>
      </c>
      <c r="J106" s="5">
        <v>0</v>
      </c>
      <c r="K106" s="5">
        <v>2</v>
      </c>
      <c r="L106" s="5">
        <v>0</v>
      </c>
      <c r="M106" s="5">
        <v>5</v>
      </c>
      <c r="N106" s="5">
        <v>0</v>
      </c>
      <c r="O106" s="18">
        <v>5</v>
      </c>
      <c r="P106" s="5">
        <v>14</v>
      </c>
      <c r="Q106" s="5">
        <v>0</v>
      </c>
      <c r="R106" s="5">
        <v>0</v>
      </c>
      <c r="S106" s="5">
        <v>5</v>
      </c>
      <c r="T106" s="5">
        <v>5</v>
      </c>
      <c r="U106" s="5">
        <v>6</v>
      </c>
      <c r="V106" s="5">
        <v>0</v>
      </c>
      <c r="W106" s="5">
        <v>3</v>
      </c>
      <c r="X106" s="5">
        <v>14</v>
      </c>
      <c r="Y106" s="5">
        <v>0</v>
      </c>
      <c r="Z106" s="5">
        <v>0</v>
      </c>
      <c r="AA106" s="18">
        <v>0</v>
      </c>
      <c r="AB106" s="5">
        <v>0</v>
      </c>
      <c r="AC106" s="5">
        <v>4</v>
      </c>
      <c r="AD106" s="5">
        <v>2</v>
      </c>
      <c r="AE106" s="5">
        <v>1</v>
      </c>
      <c r="AF106" s="5">
        <v>13</v>
      </c>
      <c r="AG106" s="5">
        <v>0</v>
      </c>
      <c r="AH106" s="5">
        <v>0</v>
      </c>
      <c r="AI106" s="5">
        <v>3</v>
      </c>
      <c r="AJ106" s="5">
        <v>2</v>
      </c>
      <c r="AK106" s="5">
        <v>6</v>
      </c>
      <c r="AL106" s="5">
        <v>2</v>
      </c>
      <c r="AM106" s="18">
        <v>1</v>
      </c>
      <c r="AN106" s="5">
        <v>15</v>
      </c>
      <c r="AO106" s="5">
        <v>0</v>
      </c>
      <c r="AP106" s="5">
        <v>0</v>
      </c>
      <c r="AQ106" s="5">
        <v>1</v>
      </c>
      <c r="AR106" s="5">
        <v>5</v>
      </c>
      <c r="AS106" s="5">
        <v>14</v>
      </c>
      <c r="AT106" s="5">
        <v>0</v>
      </c>
      <c r="AU106" s="5">
        <v>59</v>
      </c>
      <c r="AV106" s="18">
        <v>0</v>
      </c>
    </row>
    <row r="107" spans="1:49" s="11" customFormat="1" ht="12" customHeight="1">
      <c r="A107" s="43" t="s">
        <v>121</v>
      </c>
      <c r="B107" s="35">
        <f aca="true" t="shared" si="20" ref="B107:AV107">SUM(B106)</f>
        <v>228</v>
      </c>
      <c r="C107" s="4">
        <f t="shared" si="20"/>
        <v>5</v>
      </c>
      <c r="D107" s="4">
        <f t="shared" si="20"/>
        <v>5</v>
      </c>
      <c r="E107" s="4">
        <f t="shared" si="20"/>
        <v>5</v>
      </c>
      <c r="F107" s="4">
        <f t="shared" si="20"/>
        <v>4</v>
      </c>
      <c r="G107" s="4">
        <f t="shared" si="20"/>
        <v>5</v>
      </c>
      <c r="H107" s="4">
        <f t="shared" si="20"/>
        <v>17</v>
      </c>
      <c r="I107" s="4">
        <f t="shared" si="20"/>
        <v>0</v>
      </c>
      <c r="J107" s="4">
        <f t="shared" si="20"/>
        <v>0</v>
      </c>
      <c r="K107" s="4">
        <f t="shared" si="20"/>
        <v>2</v>
      </c>
      <c r="L107" s="4">
        <f t="shared" si="20"/>
        <v>0</v>
      </c>
      <c r="M107" s="4">
        <f t="shared" si="20"/>
        <v>5</v>
      </c>
      <c r="N107" s="4">
        <f t="shared" si="20"/>
        <v>0</v>
      </c>
      <c r="O107" s="17">
        <f t="shared" si="20"/>
        <v>5</v>
      </c>
      <c r="P107" s="4">
        <f t="shared" si="20"/>
        <v>14</v>
      </c>
      <c r="Q107" s="4">
        <f t="shared" si="20"/>
        <v>0</v>
      </c>
      <c r="R107" s="4">
        <f t="shared" si="20"/>
        <v>0</v>
      </c>
      <c r="S107" s="4">
        <f t="shared" si="20"/>
        <v>5</v>
      </c>
      <c r="T107" s="4">
        <f t="shared" si="20"/>
        <v>5</v>
      </c>
      <c r="U107" s="4">
        <f t="shared" si="20"/>
        <v>6</v>
      </c>
      <c r="V107" s="4">
        <f t="shared" si="20"/>
        <v>0</v>
      </c>
      <c r="W107" s="4">
        <f t="shared" si="20"/>
        <v>3</v>
      </c>
      <c r="X107" s="4">
        <f t="shared" si="20"/>
        <v>14</v>
      </c>
      <c r="Y107" s="4">
        <f t="shared" si="20"/>
        <v>0</v>
      </c>
      <c r="Z107" s="4">
        <f t="shared" si="20"/>
        <v>0</v>
      </c>
      <c r="AA107" s="17">
        <f t="shared" si="20"/>
        <v>0</v>
      </c>
      <c r="AB107" s="4">
        <f t="shared" si="20"/>
        <v>0</v>
      </c>
      <c r="AC107" s="4">
        <f t="shared" si="20"/>
        <v>4</v>
      </c>
      <c r="AD107" s="4">
        <f t="shared" si="20"/>
        <v>2</v>
      </c>
      <c r="AE107" s="4">
        <f t="shared" si="20"/>
        <v>1</v>
      </c>
      <c r="AF107" s="4">
        <f t="shared" si="20"/>
        <v>13</v>
      </c>
      <c r="AG107" s="4">
        <f t="shared" si="20"/>
        <v>0</v>
      </c>
      <c r="AH107" s="4">
        <f t="shared" si="20"/>
        <v>0</v>
      </c>
      <c r="AI107" s="4">
        <f t="shared" si="20"/>
        <v>3</v>
      </c>
      <c r="AJ107" s="4">
        <f t="shared" si="20"/>
        <v>2</v>
      </c>
      <c r="AK107" s="4">
        <f t="shared" si="20"/>
        <v>6</v>
      </c>
      <c r="AL107" s="4">
        <f t="shared" si="20"/>
        <v>2</v>
      </c>
      <c r="AM107" s="17">
        <f t="shared" si="20"/>
        <v>1</v>
      </c>
      <c r="AN107" s="4">
        <f t="shared" si="20"/>
        <v>15</v>
      </c>
      <c r="AO107" s="4">
        <f t="shared" si="20"/>
        <v>0</v>
      </c>
      <c r="AP107" s="4">
        <f t="shared" si="20"/>
        <v>0</v>
      </c>
      <c r="AQ107" s="4">
        <f t="shared" si="20"/>
        <v>1</v>
      </c>
      <c r="AR107" s="4">
        <f t="shared" si="20"/>
        <v>5</v>
      </c>
      <c r="AS107" s="4">
        <f t="shared" si="20"/>
        <v>14</v>
      </c>
      <c r="AT107" s="4">
        <f t="shared" si="20"/>
        <v>0</v>
      </c>
      <c r="AU107" s="4">
        <f t="shared" si="20"/>
        <v>59</v>
      </c>
      <c r="AV107" s="17">
        <f t="shared" si="20"/>
        <v>0</v>
      </c>
      <c r="AW107" s="11">
        <f>SUM(C107:AV107)</f>
        <v>228</v>
      </c>
    </row>
    <row r="108" spans="1:48" ht="12" customHeight="1">
      <c r="A108" s="5" t="s">
        <v>5</v>
      </c>
      <c r="B108" s="34">
        <v>384</v>
      </c>
      <c r="C108" s="5">
        <v>5</v>
      </c>
      <c r="D108" s="5">
        <v>2</v>
      </c>
      <c r="E108" s="5">
        <v>13</v>
      </c>
      <c r="F108" s="5">
        <v>0</v>
      </c>
      <c r="G108" s="5">
        <v>13</v>
      </c>
      <c r="H108" s="5">
        <v>17</v>
      </c>
      <c r="I108" s="5">
        <v>1</v>
      </c>
      <c r="J108" s="5">
        <v>2</v>
      </c>
      <c r="K108" s="5">
        <v>1</v>
      </c>
      <c r="L108" s="5">
        <v>4</v>
      </c>
      <c r="M108" s="5">
        <v>13</v>
      </c>
      <c r="N108" s="5">
        <v>1</v>
      </c>
      <c r="O108" s="18">
        <v>22</v>
      </c>
      <c r="P108" s="5">
        <v>15</v>
      </c>
      <c r="Q108" s="5">
        <v>0</v>
      </c>
      <c r="R108" s="5">
        <v>2</v>
      </c>
      <c r="S108" s="5">
        <v>3</v>
      </c>
      <c r="T108" s="5">
        <v>1</v>
      </c>
      <c r="U108" s="5">
        <v>19</v>
      </c>
      <c r="V108" s="5">
        <v>2</v>
      </c>
      <c r="W108" s="5">
        <v>4</v>
      </c>
      <c r="X108" s="5">
        <v>23</v>
      </c>
      <c r="Y108" s="5">
        <v>1</v>
      </c>
      <c r="Z108" s="5">
        <v>0</v>
      </c>
      <c r="AA108" s="18">
        <v>3</v>
      </c>
      <c r="AB108" s="5">
        <v>1</v>
      </c>
      <c r="AC108" s="5">
        <v>14</v>
      </c>
      <c r="AD108" s="5">
        <v>5</v>
      </c>
      <c r="AE108" s="5">
        <v>4</v>
      </c>
      <c r="AF108" s="5">
        <v>22</v>
      </c>
      <c r="AG108" s="5">
        <v>0</v>
      </c>
      <c r="AH108" s="5">
        <v>1</v>
      </c>
      <c r="AI108" s="5">
        <v>2</v>
      </c>
      <c r="AJ108" s="5">
        <v>4</v>
      </c>
      <c r="AK108" s="5">
        <v>12</v>
      </c>
      <c r="AL108" s="5">
        <v>1</v>
      </c>
      <c r="AM108" s="18">
        <v>7</v>
      </c>
      <c r="AN108" s="5">
        <v>21</v>
      </c>
      <c r="AO108" s="5">
        <v>1</v>
      </c>
      <c r="AP108" s="5">
        <v>3</v>
      </c>
      <c r="AQ108" s="5">
        <v>1</v>
      </c>
      <c r="AR108" s="5">
        <v>20</v>
      </c>
      <c r="AS108" s="5">
        <v>22</v>
      </c>
      <c r="AT108" s="5">
        <v>0</v>
      </c>
      <c r="AU108" s="5">
        <v>76</v>
      </c>
      <c r="AV108" s="18">
        <v>0</v>
      </c>
    </row>
    <row r="109" spans="1:49" s="11" customFormat="1" ht="12" customHeight="1">
      <c r="A109" s="43" t="s">
        <v>121</v>
      </c>
      <c r="B109" s="35">
        <f aca="true" t="shared" si="21" ref="B109:AV109">SUM(B108)</f>
        <v>384</v>
      </c>
      <c r="C109" s="4">
        <f t="shared" si="21"/>
        <v>5</v>
      </c>
      <c r="D109" s="4">
        <f t="shared" si="21"/>
        <v>2</v>
      </c>
      <c r="E109" s="4">
        <f t="shared" si="21"/>
        <v>13</v>
      </c>
      <c r="F109" s="4">
        <f t="shared" si="21"/>
        <v>0</v>
      </c>
      <c r="G109" s="4">
        <f t="shared" si="21"/>
        <v>13</v>
      </c>
      <c r="H109" s="4">
        <f t="shared" si="21"/>
        <v>17</v>
      </c>
      <c r="I109" s="4">
        <f t="shared" si="21"/>
        <v>1</v>
      </c>
      <c r="J109" s="4">
        <f t="shared" si="21"/>
        <v>2</v>
      </c>
      <c r="K109" s="4">
        <f t="shared" si="21"/>
        <v>1</v>
      </c>
      <c r="L109" s="4">
        <f t="shared" si="21"/>
        <v>4</v>
      </c>
      <c r="M109" s="4">
        <f t="shared" si="21"/>
        <v>13</v>
      </c>
      <c r="N109" s="4">
        <f t="shared" si="21"/>
        <v>1</v>
      </c>
      <c r="O109" s="17">
        <f t="shared" si="21"/>
        <v>22</v>
      </c>
      <c r="P109" s="4">
        <f t="shared" si="21"/>
        <v>15</v>
      </c>
      <c r="Q109" s="4">
        <f t="shared" si="21"/>
        <v>0</v>
      </c>
      <c r="R109" s="4">
        <f t="shared" si="21"/>
        <v>2</v>
      </c>
      <c r="S109" s="4">
        <f t="shared" si="21"/>
        <v>3</v>
      </c>
      <c r="T109" s="4">
        <f t="shared" si="21"/>
        <v>1</v>
      </c>
      <c r="U109" s="4">
        <f t="shared" si="21"/>
        <v>19</v>
      </c>
      <c r="V109" s="4">
        <f t="shared" si="21"/>
        <v>2</v>
      </c>
      <c r="W109" s="4">
        <f t="shared" si="21"/>
        <v>4</v>
      </c>
      <c r="X109" s="4">
        <f t="shared" si="21"/>
        <v>23</v>
      </c>
      <c r="Y109" s="4">
        <f t="shared" si="21"/>
        <v>1</v>
      </c>
      <c r="Z109" s="4">
        <f t="shared" si="21"/>
        <v>0</v>
      </c>
      <c r="AA109" s="17">
        <f t="shared" si="21"/>
        <v>3</v>
      </c>
      <c r="AB109" s="4">
        <f t="shared" si="21"/>
        <v>1</v>
      </c>
      <c r="AC109" s="4">
        <f t="shared" si="21"/>
        <v>14</v>
      </c>
      <c r="AD109" s="4">
        <f t="shared" si="21"/>
        <v>5</v>
      </c>
      <c r="AE109" s="4">
        <f t="shared" si="21"/>
        <v>4</v>
      </c>
      <c r="AF109" s="4">
        <f t="shared" si="21"/>
        <v>22</v>
      </c>
      <c r="AG109" s="4">
        <f t="shared" si="21"/>
        <v>0</v>
      </c>
      <c r="AH109" s="4">
        <f t="shared" si="21"/>
        <v>1</v>
      </c>
      <c r="AI109" s="4">
        <f t="shared" si="21"/>
        <v>2</v>
      </c>
      <c r="AJ109" s="4">
        <f t="shared" si="21"/>
        <v>4</v>
      </c>
      <c r="AK109" s="4">
        <f t="shared" si="21"/>
        <v>12</v>
      </c>
      <c r="AL109" s="4">
        <f t="shared" si="21"/>
        <v>1</v>
      </c>
      <c r="AM109" s="17">
        <f t="shared" si="21"/>
        <v>7</v>
      </c>
      <c r="AN109" s="4">
        <f t="shared" si="21"/>
        <v>21</v>
      </c>
      <c r="AO109" s="4">
        <f t="shared" si="21"/>
        <v>1</v>
      </c>
      <c r="AP109" s="4">
        <f t="shared" si="21"/>
        <v>3</v>
      </c>
      <c r="AQ109" s="4">
        <f t="shared" si="21"/>
        <v>1</v>
      </c>
      <c r="AR109" s="4">
        <f t="shared" si="21"/>
        <v>20</v>
      </c>
      <c r="AS109" s="4">
        <f t="shared" si="21"/>
        <v>22</v>
      </c>
      <c r="AT109" s="4">
        <f t="shared" si="21"/>
        <v>0</v>
      </c>
      <c r="AU109" s="4">
        <f t="shared" si="21"/>
        <v>76</v>
      </c>
      <c r="AV109" s="17">
        <f t="shared" si="21"/>
        <v>0</v>
      </c>
      <c r="AW109" s="11">
        <f>SUM(C109:AV109)</f>
        <v>384</v>
      </c>
    </row>
    <row r="110" spans="1:48" ht="12" customHeight="1">
      <c r="A110" s="44" t="s">
        <v>6</v>
      </c>
      <c r="B110" s="34">
        <v>240</v>
      </c>
      <c r="C110" s="5">
        <v>4</v>
      </c>
      <c r="D110" s="5">
        <v>0</v>
      </c>
      <c r="E110" s="5">
        <v>8</v>
      </c>
      <c r="F110" s="5">
        <v>3</v>
      </c>
      <c r="G110" s="5">
        <v>2</v>
      </c>
      <c r="H110" s="5">
        <v>9</v>
      </c>
      <c r="I110" s="5">
        <v>2</v>
      </c>
      <c r="J110" s="5">
        <v>0</v>
      </c>
      <c r="K110" s="5">
        <v>1</v>
      </c>
      <c r="L110" s="5">
        <v>2</v>
      </c>
      <c r="M110" s="5">
        <v>10</v>
      </c>
      <c r="N110" s="5">
        <v>2</v>
      </c>
      <c r="O110" s="18">
        <v>13</v>
      </c>
      <c r="P110" s="5">
        <v>3</v>
      </c>
      <c r="Q110" s="5">
        <v>0</v>
      </c>
      <c r="R110" s="5">
        <v>0</v>
      </c>
      <c r="S110" s="5">
        <v>3</v>
      </c>
      <c r="T110" s="5">
        <v>0</v>
      </c>
      <c r="U110" s="5">
        <v>12</v>
      </c>
      <c r="V110" s="5">
        <v>1</v>
      </c>
      <c r="W110" s="5">
        <v>2</v>
      </c>
      <c r="X110" s="5">
        <v>11</v>
      </c>
      <c r="Y110" s="5">
        <v>0</v>
      </c>
      <c r="Z110" s="5">
        <v>0</v>
      </c>
      <c r="AA110" s="18">
        <v>1</v>
      </c>
      <c r="AB110" s="5">
        <v>1</v>
      </c>
      <c r="AC110" s="5">
        <v>10</v>
      </c>
      <c r="AD110" s="5">
        <v>4</v>
      </c>
      <c r="AE110" s="5">
        <v>1</v>
      </c>
      <c r="AF110" s="5">
        <v>9</v>
      </c>
      <c r="AG110" s="5">
        <v>2</v>
      </c>
      <c r="AH110" s="5">
        <v>0</v>
      </c>
      <c r="AI110" s="5">
        <v>3</v>
      </c>
      <c r="AJ110" s="5">
        <v>2</v>
      </c>
      <c r="AK110" s="5">
        <v>10</v>
      </c>
      <c r="AL110" s="5">
        <v>2</v>
      </c>
      <c r="AM110" s="18">
        <v>2</v>
      </c>
      <c r="AN110" s="5">
        <v>10</v>
      </c>
      <c r="AO110" s="5">
        <v>2</v>
      </c>
      <c r="AP110" s="5">
        <v>1</v>
      </c>
      <c r="AQ110" s="5">
        <v>0</v>
      </c>
      <c r="AR110" s="5">
        <v>11</v>
      </c>
      <c r="AS110" s="5">
        <v>9</v>
      </c>
      <c r="AT110" s="5">
        <v>0</v>
      </c>
      <c r="AU110" s="5">
        <v>72</v>
      </c>
      <c r="AV110" s="18">
        <v>0</v>
      </c>
    </row>
    <row r="111" spans="1:49" s="11" customFormat="1" ht="12" customHeight="1">
      <c r="A111" s="43" t="s">
        <v>121</v>
      </c>
      <c r="B111" s="35">
        <f aca="true" t="shared" si="22" ref="B111:AV111">SUM(B110)</f>
        <v>240</v>
      </c>
      <c r="C111" s="4">
        <f t="shared" si="22"/>
        <v>4</v>
      </c>
      <c r="D111" s="4">
        <f t="shared" si="22"/>
        <v>0</v>
      </c>
      <c r="E111" s="4">
        <f t="shared" si="22"/>
        <v>8</v>
      </c>
      <c r="F111" s="4">
        <f t="shared" si="22"/>
        <v>3</v>
      </c>
      <c r="G111" s="4">
        <f t="shared" si="22"/>
        <v>2</v>
      </c>
      <c r="H111" s="4">
        <f t="shared" si="22"/>
        <v>9</v>
      </c>
      <c r="I111" s="4">
        <f t="shared" si="22"/>
        <v>2</v>
      </c>
      <c r="J111" s="4">
        <f t="shared" si="22"/>
        <v>0</v>
      </c>
      <c r="K111" s="4">
        <f t="shared" si="22"/>
        <v>1</v>
      </c>
      <c r="L111" s="4">
        <f t="shared" si="22"/>
        <v>2</v>
      </c>
      <c r="M111" s="4">
        <f t="shared" si="22"/>
        <v>10</v>
      </c>
      <c r="N111" s="4">
        <f t="shared" si="22"/>
        <v>2</v>
      </c>
      <c r="O111" s="17">
        <f t="shared" si="22"/>
        <v>13</v>
      </c>
      <c r="P111" s="4">
        <f t="shared" si="22"/>
        <v>3</v>
      </c>
      <c r="Q111" s="4">
        <f t="shared" si="22"/>
        <v>0</v>
      </c>
      <c r="R111" s="4">
        <f t="shared" si="22"/>
        <v>0</v>
      </c>
      <c r="S111" s="4">
        <f t="shared" si="22"/>
        <v>3</v>
      </c>
      <c r="T111" s="4">
        <f t="shared" si="22"/>
        <v>0</v>
      </c>
      <c r="U111" s="4">
        <f t="shared" si="22"/>
        <v>12</v>
      </c>
      <c r="V111" s="4">
        <f t="shared" si="22"/>
        <v>1</v>
      </c>
      <c r="W111" s="4">
        <f t="shared" si="22"/>
        <v>2</v>
      </c>
      <c r="X111" s="4">
        <f t="shared" si="22"/>
        <v>11</v>
      </c>
      <c r="Y111" s="4">
        <f t="shared" si="22"/>
        <v>0</v>
      </c>
      <c r="Z111" s="4">
        <f t="shared" si="22"/>
        <v>0</v>
      </c>
      <c r="AA111" s="17">
        <f t="shared" si="22"/>
        <v>1</v>
      </c>
      <c r="AB111" s="4">
        <f t="shared" si="22"/>
        <v>1</v>
      </c>
      <c r="AC111" s="4">
        <f t="shared" si="22"/>
        <v>10</v>
      </c>
      <c r="AD111" s="4">
        <f t="shared" si="22"/>
        <v>4</v>
      </c>
      <c r="AE111" s="4">
        <f t="shared" si="22"/>
        <v>1</v>
      </c>
      <c r="AF111" s="4">
        <f t="shared" si="22"/>
        <v>9</v>
      </c>
      <c r="AG111" s="4">
        <f t="shared" si="22"/>
        <v>2</v>
      </c>
      <c r="AH111" s="4">
        <f t="shared" si="22"/>
        <v>0</v>
      </c>
      <c r="AI111" s="4">
        <f t="shared" si="22"/>
        <v>3</v>
      </c>
      <c r="AJ111" s="4">
        <f t="shared" si="22"/>
        <v>2</v>
      </c>
      <c r="AK111" s="4">
        <f t="shared" si="22"/>
        <v>10</v>
      </c>
      <c r="AL111" s="4">
        <f t="shared" si="22"/>
        <v>2</v>
      </c>
      <c r="AM111" s="17">
        <f t="shared" si="22"/>
        <v>2</v>
      </c>
      <c r="AN111" s="4">
        <f t="shared" si="22"/>
        <v>10</v>
      </c>
      <c r="AO111" s="4">
        <f t="shared" si="22"/>
        <v>2</v>
      </c>
      <c r="AP111" s="4">
        <f t="shared" si="22"/>
        <v>1</v>
      </c>
      <c r="AQ111" s="4">
        <f t="shared" si="22"/>
        <v>0</v>
      </c>
      <c r="AR111" s="4">
        <f t="shared" si="22"/>
        <v>11</v>
      </c>
      <c r="AS111" s="4">
        <f t="shared" si="22"/>
        <v>9</v>
      </c>
      <c r="AT111" s="4">
        <f t="shared" si="22"/>
        <v>0</v>
      </c>
      <c r="AU111" s="4">
        <f t="shared" si="22"/>
        <v>72</v>
      </c>
      <c r="AV111" s="17">
        <f t="shared" si="22"/>
        <v>0</v>
      </c>
      <c r="AW111" s="11">
        <f>SUM(C111:AV111)</f>
        <v>240</v>
      </c>
    </row>
    <row r="112" spans="1:48" ht="12" customHeight="1">
      <c r="A112" s="5" t="s">
        <v>160</v>
      </c>
      <c r="B112" s="34">
        <v>396</v>
      </c>
      <c r="C112" s="5">
        <v>2</v>
      </c>
      <c r="D112" s="5">
        <v>0</v>
      </c>
      <c r="E112" s="5">
        <v>12</v>
      </c>
      <c r="F112" s="5">
        <v>0</v>
      </c>
      <c r="G112" s="5">
        <v>18</v>
      </c>
      <c r="H112" s="5">
        <v>17</v>
      </c>
      <c r="I112" s="5">
        <v>0</v>
      </c>
      <c r="J112" s="5">
        <v>1</v>
      </c>
      <c r="K112" s="5">
        <v>2</v>
      </c>
      <c r="L112" s="5">
        <v>1</v>
      </c>
      <c r="M112" s="5">
        <v>14</v>
      </c>
      <c r="N112" s="5">
        <v>0</v>
      </c>
      <c r="O112" s="18">
        <v>22</v>
      </c>
      <c r="P112" s="5">
        <v>15</v>
      </c>
      <c r="Q112" s="5">
        <v>0</v>
      </c>
      <c r="R112" s="5">
        <v>2</v>
      </c>
      <c r="S112" s="5">
        <v>1</v>
      </c>
      <c r="T112" s="5">
        <v>2</v>
      </c>
      <c r="U112" s="5">
        <v>21</v>
      </c>
      <c r="V112" s="5">
        <v>1</v>
      </c>
      <c r="W112" s="5">
        <v>2</v>
      </c>
      <c r="X112" s="5">
        <v>15</v>
      </c>
      <c r="Y112" s="5">
        <v>0</v>
      </c>
      <c r="Z112" s="5">
        <v>1</v>
      </c>
      <c r="AA112" s="18">
        <v>1</v>
      </c>
      <c r="AB112" s="5">
        <v>2</v>
      </c>
      <c r="AC112" s="5">
        <v>15</v>
      </c>
      <c r="AD112" s="5">
        <v>0</v>
      </c>
      <c r="AE112" s="5">
        <v>4</v>
      </c>
      <c r="AF112" s="5">
        <v>16</v>
      </c>
      <c r="AG112" s="5">
        <v>0</v>
      </c>
      <c r="AH112" s="5">
        <v>1</v>
      </c>
      <c r="AI112" s="5">
        <v>1</v>
      </c>
      <c r="AJ112" s="5">
        <v>2</v>
      </c>
      <c r="AK112" s="5">
        <v>14</v>
      </c>
      <c r="AL112" s="5">
        <v>0</v>
      </c>
      <c r="AM112" s="18">
        <v>5</v>
      </c>
      <c r="AN112" s="5">
        <v>13</v>
      </c>
      <c r="AO112" s="5">
        <v>1</v>
      </c>
      <c r="AP112" s="5">
        <v>2</v>
      </c>
      <c r="AQ112" s="5">
        <v>3</v>
      </c>
      <c r="AR112" s="5">
        <v>24</v>
      </c>
      <c r="AS112" s="5">
        <v>14</v>
      </c>
      <c r="AT112" s="5">
        <v>1</v>
      </c>
      <c r="AU112" s="5">
        <v>128</v>
      </c>
      <c r="AV112" s="18">
        <v>0</v>
      </c>
    </row>
    <row r="113" spans="1:48" ht="12" customHeight="1">
      <c r="A113" s="5" t="s">
        <v>161</v>
      </c>
      <c r="B113" s="34">
        <v>312</v>
      </c>
      <c r="C113" s="5">
        <v>2</v>
      </c>
      <c r="D113" s="5">
        <v>0</v>
      </c>
      <c r="E113" s="5">
        <v>7</v>
      </c>
      <c r="F113" s="5">
        <v>1</v>
      </c>
      <c r="G113" s="5">
        <v>21</v>
      </c>
      <c r="H113" s="5">
        <v>9</v>
      </c>
      <c r="I113" s="5">
        <v>0</v>
      </c>
      <c r="J113" s="5">
        <v>1</v>
      </c>
      <c r="K113" s="5">
        <v>1</v>
      </c>
      <c r="L113" s="5">
        <v>1</v>
      </c>
      <c r="M113" s="5">
        <v>7</v>
      </c>
      <c r="N113" s="5">
        <v>0</v>
      </c>
      <c r="O113" s="18">
        <v>23</v>
      </c>
      <c r="P113" s="5">
        <v>9</v>
      </c>
      <c r="Q113" s="5">
        <v>0</v>
      </c>
      <c r="R113" s="5">
        <v>1</v>
      </c>
      <c r="S113" s="5">
        <v>4</v>
      </c>
      <c r="T113" s="5">
        <v>2</v>
      </c>
      <c r="U113" s="5">
        <v>9</v>
      </c>
      <c r="V113" s="5">
        <v>2</v>
      </c>
      <c r="W113" s="5">
        <v>4</v>
      </c>
      <c r="X113" s="5">
        <v>14</v>
      </c>
      <c r="Y113" s="5">
        <v>0</v>
      </c>
      <c r="Z113" s="5">
        <v>1</v>
      </c>
      <c r="AA113" s="18">
        <v>1</v>
      </c>
      <c r="AB113" s="5">
        <v>2</v>
      </c>
      <c r="AC113" s="5">
        <v>7</v>
      </c>
      <c r="AD113" s="5">
        <v>1</v>
      </c>
      <c r="AE113" s="5">
        <v>4</v>
      </c>
      <c r="AF113" s="5">
        <v>13</v>
      </c>
      <c r="AG113" s="5">
        <v>1</v>
      </c>
      <c r="AH113" s="5">
        <v>0</v>
      </c>
      <c r="AI113" s="5">
        <v>2</v>
      </c>
      <c r="AJ113" s="5">
        <v>0</v>
      </c>
      <c r="AK113" s="5">
        <v>7</v>
      </c>
      <c r="AL113" s="5">
        <v>0</v>
      </c>
      <c r="AM113" s="18">
        <v>9</v>
      </c>
      <c r="AN113" s="5">
        <v>9</v>
      </c>
      <c r="AO113" s="5">
        <v>1</v>
      </c>
      <c r="AP113" s="5">
        <v>1</v>
      </c>
      <c r="AQ113" s="5">
        <v>6</v>
      </c>
      <c r="AR113" s="5">
        <v>14</v>
      </c>
      <c r="AS113" s="5">
        <v>10</v>
      </c>
      <c r="AT113" s="5">
        <v>1</v>
      </c>
      <c r="AU113" s="5">
        <v>104</v>
      </c>
      <c r="AV113" s="18">
        <v>0</v>
      </c>
    </row>
    <row r="114" spans="1:48" ht="12" customHeight="1">
      <c r="A114" s="5" t="s">
        <v>162</v>
      </c>
      <c r="B114" s="34">
        <v>210</v>
      </c>
      <c r="C114" s="5">
        <v>3</v>
      </c>
      <c r="D114" s="5">
        <v>0</v>
      </c>
      <c r="E114" s="5">
        <v>5</v>
      </c>
      <c r="F114" s="5">
        <v>0</v>
      </c>
      <c r="G114" s="5">
        <v>10</v>
      </c>
      <c r="H114" s="5">
        <v>13</v>
      </c>
      <c r="I114" s="5">
        <v>0</v>
      </c>
      <c r="J114" s="5">
        <v>0</v>
      </c>
      <c r="K114" s="5">
        <v>1</v>
      </c>
      <c r="L114" s="5">
        <v>1</v>
      </c>
      <c r="M114" s="5">
        <v>4</v>
      </c>
      <c r="N114" s="5">
        <v>0</v>
      </c>
      <c r="O114" s="18">
        <v>13</v>
      </c>
      <c r="P114" s="5">
        <v>11</v>
      </c>
      <c r="Q114" s="5">
        <v>0</v>
      </c>
      <c r="R114" s="5">
        <v>0</v>
      </c>
      <c r="S114" s="5">
        <v>2</v>
      </c>
      <c r="T114" s="5">
        <v>0</v>
      </c>
      <c r="U114" s="5">
        <v>10</v>
      </c>
      <c r="V114" s="5">
        <v>1</v>
      </c>
      <c r="W114" s="5">
        <v>2</v>
      </c>
      <c r="X114" s="5">
        <v>13</v>
      </c>
      <c r="Y114" s="5">
        <v>0</v>
      </c>
      <c r="Z114" s="5">
        <v>0</v>
      </c>
      <c r="AA114" s="18">
        <v>1</v>
      </c>
      <c r="AB114" s="5">
        <v>0</v>
      </c>
      <c r="AC114" s="5">
        <v>5</v>
      </c>
      <c r="AD114" s="5">
        <v>0</v>
      </c>
      <c r="AE114" s="5">
        <v>1</v>
      </c>
      <c r="AF114" s="5">
        <v>13</v>
      </c>
      <c r="AG114" s="5">
        <v>0</v>
      </c>
      <c r="AH114" s="5">
        <v>0</v>
      </c>
      <c r="AI114" s="5">
        <v>2</v>
      </c>
      <c r="AJ114" s="5">
        <v>0</v>
      </c>
      <c r="AK114" s="5">
        <v>5</v>
      </c>
      <c r="AL114" s="5">
        <v>0</v>
      </c>
      <c r="AM114" s="18">
        <v>2</v>
      </c>
      <c r="AN114" s="5">
        <v>11</v>
      </c>
      <c r="AO114" s="5">
        <v>0</v>
      </c>
      <c r="AP114" s="5">
        <v>2</v>
      </c>
      <c r="AQ114" s="5">
        <v>2</v>
      </c>
      <c r="AR114" s="5">
        <v>12</v>
      </c>
      <c r="AS114" s="5">
        <v>12</v>
      </c>
      <c r="AT114" s="5">
        <v>0</v>
      </c>
      <c r="AU114" s="5">
        <v>53</v>
      </c>
      <c r="AV114" s="18">
        <v>0</v>
      </c>
    </row>
    <row r="115" spans="1:49" ht="12" customHeight="1">
      <c r="A115" s="5" t="s">
        <v>164</v>
      </c>
      <c r="B115" s="34">
        <v>516</v>
      </c>
      <c r="C115" s="5">
        <v>2</v>
      </c>
      <c r="D115" s="5">
        <v>0</v>
      </c>
      <c r="E115" s="5">
        <v>14</v>
      </c>
      <c r="F115" s="5">
        <v>0</v>
      </c>
      <c r="G115" s="5">
        <v>23</v>
      </c>
      <c r="H115" s="5">
        <v>24</v>
      </c>
      <c r="I115" s="5">
        <v>0</v>
      </c>
      <c r="J115" s="5">
        <v>0</v>
      </c>
      <c r="K115" s="5">
        <v>1</v>
      </c>
      <c r="L115" s="5">
        <v>3</v>
      </c>
      <c r="M115" s="5">
        <v>12</v>
      </c>
      <c r="N115" s="5">
        <v>1</v>
      </c>
      <c r="O115" s="18">
        <v>30</v>
      </c>
      <c r="P115" s="5">
        <v>23</v>
      </c>
      <c r="Q115" s="5">
        <v>2</v>
      </c>
      <c r="R115" s="5">
        <v>0</v>
      </c>
      <c r="S115" s="5">
        <v>3</v>
      </c>
      <c r="T115" s="5">
        <v>2</v>
      </c>
      <c r="U115" s="5">
        <v>21</v>
      </c>
      <c r="V115" s="5">
        <v>1</v>
      </c>
      <c r="W115" s="5">
        <v>5</v>
      </c>
      <c r="X115" s="5">
        <v>30</v>
      </c>
      <c r="Y115" s="5">
        <v>1</v>
      </c>
      <c r="Z115" s="5">
        <v>0</v>
      </c>
      <c r="AA115" s="18">
        <v>3</v>
      </c>
      <c r="AB115" s="5">
        <v>0</v>
      </c>
      <c r="AC115" s="5">
        <v>18</v>
      </c>
      <c r="AD115" s="5">
        <v>1</v>
      </c>
      <c r="AE115" s="5">
        <v>5</v>
      </c>
      <c r="AF115" s="5">
        <v>27</v>
      </c>
      <c r="AG115" s="5">
        <v>1</v>
      </c>
      <c r="AH115" s="5">
        <v>0</v>
      </c>
      <c r="AI115" s="5">
        <v>4</v>
      </c>
      <c r="AJ115" s="5">
        <v>2</v>
      </c>
      <c r="AK115" s="5">
        <v>18</v>
      </c>
      <c r="AL115" s="5">
        <v>2</v>
      </c>
      <c r="AM115" s="18">
        <v>4</v>
      </c>
      <c r="AN115" s="5">
        <v>28</v>
      </c>
      <c r="AO115" s="5">
        <v>3</v>
      </c>
      <c r="AP115" s="5">
        <v>1</v>
      </c>
      <c r="AQ115" s="5">
        <v>5</v>
      </c>
      <c r="AR115" s="5">
        <v>31</v>
      </c>
      <c r="AS115" s="5">
        <v>27</v>
      </c>
      <c r="AT115" s="5">
        <v>1</v>
      </c>
      <c r="AU115" s="5">
        <v>137</v>
      </c>
      <c r="AV115" s="18">
        <v>0</v>
      </c>
      <c r="AW115" s="10"/>
    </row>
    <row r="116" spans="1:48" ht="12" customHeight="1">
      <c r="A116" s="5" t="s">
        <v>166</v>
      </c>
      <c r="B116" s="34">
        <v>306</v>
      </c>
      <c r="C116" s="5">
        <v>1</v>
      </c>
      <c r="D116" s="5">
        <v>3</v>
      </c>
      <c r="E116" s="5">
        <v>2</v>
      </c>
      <c r="F116" s="5">
        <v>1</v>
      </c>
      <c r="G116" s="5">
        <v>14</v>
      </c>
      <c r="H116" s="5">
        <v>13</v>
      </c>
      <c r="I116" s="5">
        <v>0</v>
      </c>
      <c r="J116" s="5">
        <v>0</v>
      </c>
      <c r="K116" s="5">
        <v>3</v>
      </c>
      <c r="L116" s="5">
        <v>1</v>
      </c>
      <c r="M116" s="5">
        <v>3</v>
      </c>
      <c r="N116" s="5">
        <v>1</v>
      </c>
      <c r="O116" s="18">
        <v>17</v>
      </c>
      <c r="P116" s="5">
        <v>13</v>
      </c>
      <c r="Q116" s="5">
        <v>1</v>
      </c>
      <c r="R116" s="5">
        <v>1</v>
      </c>
      <c r="S116" s="5">
        <v>1</v>
      </c>
      <c r="T116" s="5">
        <v>3</v>
      </c>
      <c r="U116" s="5">
        <v>14</v>
      </c>
      <c r="V116" s="5">
        <v>2</v>
      </c>
      <c r="W116" s="5">
        <v>3</v>
      </c>
      <c r="X116" s="5">
        <v>12</v>
      </c>
      <c r="Y116" s="5">
        <v>4</v>
      </c>
      <c r="Z116" s="5">
        <v>0</v>
      </c>
      <c r="AA116" s="18">
        <v>1</v>
      </c>
      <c r="AB116" s="5">
        <v>3</v>
      </c>
      <c r="AC116" s="5">
        <v>3</v>
      </c>
      <c r="AD116" s="5">
        <v>2</v>
      </c>
      <c r="AE116" s="5">
        <v>1</v>
      </c>
      <c r="AF116" s="5">
        <v>13</v>
      </c>
      <c r="AG116" s="5">
        <v>0</v>
      </c>
      <c r="AH116" s="5">
        <v>0</v>
      </c>
      <c r="AI116" s="5">
        <v>1</v>
      </c>
      <c r="AJ116" s="5">
        <v>1</v>
      </c>
      <c r="AK116" s="5">
        <v>4</v>
      </c>
      <c r="AL116" s="5">
        <v>1</v>
      </c>
      <c r="AM116" s="18">
        <v>4</v>
      </c>
      <c r="AN116" s="5">
        <v>12</v>
      </c>
      <c r="AO116" s="5">
        <v>0</v>
      </c>
      <c r="AP116" s="5">
        <v>1</v>
      </c>
      <c r="AQ116" s="5">
        <v>4</v>
      </c>
      <c r="AR116" s="5">
        <v>16</v>
      </c>
      <c r="AS116" s="5">
        <v>11</v>
      </c>
      <c r="AT116" s="5">
        <v>0</v>
      </c>
      <c r="AU116" s="5">
        <v>115</v>
      </c>
      <c r="AV116" s="18">
        <v>0</v>
      </c>
    </row>
    <row r="117" spans="1:48" ht="12" customHeight="1">
      <c r="A117" s="5" t="s">
        <v>168</v>
      </c>
      <c r="B117" s="34">
        <v>240</v>
      </c>
      <c r="C117" s="5">
        <v>0</v>
      </c>
      <c r="D117" s="5">
        <v>2</v>
      </c>
      <c r="E117" s="5">
        <v>8</v>
      </c>
      <c r="F117" s="5">
        <v>2</v>
      </c>
      <c r="G117" s="5">
        <v>7</v>
      </c>
      <c r="H117" s="5">
        <v>6</v>
      </c>
      <c r="I117" s="5">
        <v>1</v>
      </c>
      <c r="J117" s="5">
        <v>0</v>
      </c>
      <c r="K117" s="5">
        <v>1</v>
      </c>
      <c r="L117" s="5">
        <v>2</v>
      </c>
      <c r="M117" s="5">
        <v>9</v>
      </c>
      <c r="N117" s="5">
        <v>1</v>
      </c>
      <c r="O117" s="18">
        <v>16</v>
      </c>
      <c r="P117" s="5">
        <v>6</v>
      </c>
      <c r="Q117" s="5">
        <v>1</v>
      </c>
      <c r="R117" s="5">
        <v>2</v>
      </c>
      <c r="S117" s="5">
        <v>0</v>
      </c>
      <c r="T117" s="5">
        <v>1</v>
      </c>
      <c r="U117" s="5">
        <v>12</v>
      </c>
      <c r="V117" s="5">
        <v>1</v>
      </c>
      <c r="W117" s="5">
        <v>2</v>
      </c>
      <c r="X117" s="5">
        <v>7</v>
      </c>
      <c r="Y117" s="5">
        <v>1</v>
      </c>
      <c r="Z117" s="5">
        <v>1</v>
      </c>
      <c r="AA117" s="18">
        <v>1</v>
      </c>
      <c r="AB117" s="5">
        <v>4</v>
      </c>
      <c r="AC117" s="5">
        <v>8</v>
      </c>
      <c r="AD117" s="5">
        <v>1</v>
      </c>
      <c r="AE117" s="5">
        <v>1</v>
      </c>
      <c r="AF117" s="5">
        <v>9</v>
      </c>
      <c r="AG117" s="5">
        <v>0</v>
      </c>
      <c r="AH117" s="5">
        <v>0</v>
      </c>
      <c r="AI117" s="5">
        <v>2</v>
      </c>
      <c r="AJ117" s="5">
        <v>1</v>
      </c>
      <c r="AK117" s="5">
        <v>7</v>
      </c>
      <c r="AL117" s="5">
        <v>2</v>
      </c>
      <c r="AM117" s="18">
        <v>3</v>
      </c>
      <c r="AN117" s="5">
        <v>5</v>
      </c>
      <c r="AO117" s="5">
        <v>0</v>
      </c>
      <c r="AP117" s="5">
        <v>0</v>
      </c>
      <c r="AQ117" s="5">
        <v>2</v>
      </c>
      <c r="AR117" s="5">
        <v>16</v>
      </c>
      <c r="AS117" s="5">
        <v>6</v>
      </c>
      <c r="AT117" s="5">
        <v>0</v>
      </c>
      <c r="AU117" s="5">
        <v>83</v>
      </c>
      <c r="AV117" s="18">
        <v>0</v>
      </c>
    </row>
    <row r="118" spans="1:48" ht="12" customHeight="1">
      <c r="A118" s="5" t="s">
        <v>7</v>
      </c>
      <c r="B118" s="34">
        <v>186</v>
      </c>
      <c r="C118" s="5">
        <v>2</v>
      </c>
      <c r="D118" s="5">
        <v>2</v>
      </c>
      <c r="E118" s="5">
        <v>8</v>
      </c>
      <c r="F118" s="5">
        <v>0</v>
      </c>
      <c r="G118" s="5">
        <v>3</v>
      </c>
      <c r="H118" s="5">
        <v>9</v>
      </c>
      <c r="I118" s="5">
        <v>0</v>
      </c>
      <c r="J118" s="5">
        <v>0</v>
      </c>
      <c r="K118" s="5">
        <v>3</v>
      </c>
      <c r="L118" s="5">
        <v>0</v>
      </c>
      <c r="M118" s="5">
        <v>5</v>
      </c>
      <c r="N118" s="5">
        <v>0</v>
      </c>
      <c r="O118" s="18">
        <v>9</v>
      </c>
      <c r="P118" s="5">
        <v>8</v>
      </c>
      <c r="Q118" s="5">
        <v>1</v>
      </c>
      <c r="R118" s="5">
        <v>0</v>
      </c>
      <c r="S118" s="5">
        <v>2</v>
      </c>
      <c r="T118" s="5">
        <v>1</v>
      </c>
      <c r="U118" s="5">
        <v>12</v>
      </c>
      <c r="V118" s="5">
        <v>0</v>
      </c>
      <c r="W118" s="5">
        <v>2</v>
      </c>
      <c r="X118" s="5">
        <v>9</v>
      </c>
      <c r="Y118" s="5">
        <v>0</v>
      </c>
      <c r="Z118" s="5">
        <v>0</v>
      </c>
      <c r="AA118" s="18">
        <v>2</v>
      </c>
      <c r="AB118" s="5">
        <v>1</v>
      </c>
      <c r="AC118" s="5">
        <v>8</v>
      </c>
      <c r="AD118" s="5">
        <v>1</v>
      </c>
      <c r="AE118" s="5">
        <v>1</v>
      </c>
      <c r="AF118" s="5">
        <v>8</v>
      </c>
      <c r="AG118" s="5">
        <v>1</v>
      </c>
      <c r="AH118" s="5">
        <v>1</v>
      </c>
      <c r="AI118" s="5">
        <v>1</v>
      </c>
      <c r="AJ118" s="5">
        <v>2</v>
      </c>
      <c r="AK118" s="5">
        <v>8</v>
      </c>
      <c r="AL118" s="5">
        <v>0</v>
      </c>
      <c r="AM118" s="18">
        <v>1</v>
      </c>
      <c r="AN118" s="5">
        <v>8</v>
      </c>
      <c r="AO118" s="5">
        <v>0</v>
      </c>
      <c r="AP118" s="5">
        <v>1</v>
      </c>
      <c r="AQ118" s="5">
        <v>4</v>
      </c>
      <c r="AR118" s="5">
        <v>11</v>
      </c>
      <c r="AS118" s="5">
        <v>6</v>
      </c>
      <c r="AT118" s="5">
        <v>0</v>
      </c>
      <c r="AU118" s="5">
        <v>45</v>
      </c>
      <c r="AV118" s="18">
        <v>0</v>
      </c>
    </row>
    <row r="119" spans="1:48" ht="12" customHeight="1">
      <c r="A119" s="6" t="s">
        <v>171</v>
      </c>
      <c r="B119" s="34">
        <v>162</v>
      </c>
      <c r="C119" s="5">
        <v>3</v>
      </c>
      <c r="D119" s="5">
        <v>1</v>
      </c>
      <c r="E119" s="5">
        <v>10</v>
      </c>
      <c r="F119" s="5">
        <v>0</v>
      </c>
      <c r="G119" s="5">
        <v>2</v>
      </c>
      <c r="H119" s="5">
        <v>9</v>
      </c>
      <c r="I119" s="5">
        <v>0</v>
      </c>
      <c r="J119" s="5">
        <v>1</v>
      </c>
      <c r="K119" s="5">
        <v>3</v>
      </c>
      <c r="L119" s="5">
        <v>0</v>
      </c>
      <c r="M119" s="5">
        <v>7</v>
      </c>
      <c r="N119" s="5">
        <v>1</v>
      </c>
      <c r="O119" s="18">
        <v>3</v>
      </c>
      <c r="P119" s="5">
        <v>8</v>
      </c>
      <c r="Q119" s="5">
        <v>0</v>
      </c>
      <c r="R119" s="5">
        <v>1</v>
      </c>
      <c r="S119" s="5">
        <v>3</v>
      </c>
      <c r="T119" s="5">
        <v>0</v>
      </c>
      <c r="U119" s="5">
        <v>10</v>
      </c>
      <c r="V119" s="5">
        <v>2</v>
      </c>
      <c r="W119" s="5">
        <v>1</v>
      </c>
      <c r="X119" s="5">
        <v>10</v>
      </c>
      <c r="Y119" s="5">
        <v>0</v>
      </c>
      <c r="Z119" s="5">
        <v>0</v>
      </c>
      <c r="AA119" s="18">
        <v>2</v>
      </c>
      <c r="AB119" s="5">
        <v>2</v>
      </c>
      <c r="AC119" s="5">
        <v>7</v>
      </c>
      <c r="AD119" s="5">
        <v>0</v>
      </c>
      <c r="AE119" s="5">
        <v>0</v>
      </c>
      <c r="AF119" s="5">
        <v>8</v>
      </c>
      <c r="AG119" s="5">
        <v>0</v>
      </c>
      <c r="AH119" s="5">
        <v>1</v>
      </c>
      <c r="AI119" s="5">
        <v>2</v>
      </c>
      <c r="AJ119" s="5">
        <v>0</v>
      </c>
      <c r="AK119" s="5">
        <v>9</v>
      </c>
      <c r="AL119" s="5">
        <v>0</v>
      </c>
      <c r="AM119" s="18">
        <v>0</v>
      </c>
      <c r="AN119" s="5">
        <v>8</v>
      </c>
      <c r="AO119" s="5">
        <v>0</v>
      </c>
      <c r="AP119" s="5">
        <v>2</v>
      </c>
      <c r="AQ119" s="5">
        <v>2</v>
      </c>
      <c r="AR119" s="5">
        <v>11</v>
      </c>
      <c r="AS119" s="5">
        <v>7</v>
      </c>
      <c r="AT119" s="5">
        <v>0</v>
      </c>
      <c r="AU119" s="5">
        <v>26</v>
      </c>
      <c r="AV119" s="18">
        <v>0</v>
      </c>
    </row>
    <row r="120" spans="1:48" ht="12" customHeight="1">
      <c r="A120" s="5" t="s">
        <v>172</v>
      </c>
      <c r="B120" s="34">
        <v>192</v>
      </c>
      <c r="C120" s="5">
        <v>1</v>
      </c>
      <c r="D120" s="5">
        <v>1</v>
      </c>
      <c r="E120" s="5">
        <v>5</v>
      </c>
      <c r="F120" s="5">
        <v>0</v>
      </c>
      <c r="G120" s="5">
        <v>5</v>
      </c>
      <c r="H120" s="5">
        <v>10</v>
      </c>
      <c r="I120" s="5">
        <v>1</v>
      </c>
      <c r="J120" s="5">
        <v>0</v>
      </c>
      <c r="K120" s="5">
        <v>3</v>
      </c>
      <c r="L120" s="5">
        <v>1</v>
      </c>
      <c r="M120" s="5">
        <v>5</v>
      </c>
      <c r="N120" s="5">
        <v>1</v>
      </c>
      <c r="O120" s="18">
        <v>11</v>
      </c>
      <c r="P120" s="5">
        <v>9</v>
      </c>
      <c r="Q120" s="5">
        <v>0</v>
      </c>
      <c r="R120" s="5">
        <v>2</v>
      </c>
      <c r="S120" s="5">
        <v>1</v>
      </c>
      <c r="T120" s="5">
        <v>3</v>
      </c>
      <c r="U120" s="5">
        <v>5</v>
      </c>
      <c r="V120" s="5">
        <v>1</v>
      </c>
      <c r="W120" s="5">
        <v>1</v>
      </c>
      <c r="X120" s="5">
        <v>11</v>
      </c>
      <c r="Y120" s="5">
        <v>2</v>
      </c>
      <c r="Z120" s="5">
        <v>1</v>
      </c>
      <c r="AA120" s="18">
        <v>1</v>
      </c>
      <c r="AB120" s="5">
        <v>0</v>
      </c>
      <c r="AC120" s="5">
        <v>4</v>
      </c>
      <c r="AD120" s="5">
        <v>1</v>
      </c>
      <c r="AE120" s="5">
        <v>1</v>
      </c>
      <c r="AF120" s="5">
        <v>15</v>
      </c>
      <c r="AG120" s="5">
        <v>0</v>
      </c>
      <c r="AH120" s="5">
        <v>1</v>
      </c>
      <c r="AI120" s="5">
        <v>0</v>
      </c>
      <c r="AJ120" s="5">
        <v>0</v>
      </c>
      <c r="AK120" s="5">
        <v>5</v>
      </c>
      <c r="AL120" s="5">
        <v>1</v>
      </c>
      <c r="AM120" s="18">
        <v>3</v>
      </c>
      <c r="AN120" s="5">
        <v>11</v>
      </c>
      <c r="AO120" s="5">
        <v>0</v>
      </c>
      <c r="AP120" s="5">
        <v>1</v>
      </c>
      <c r="AQ120" s="5">
        <v>2</v>
      </c>
      <c r="AR120" s="5">
        <v>8</v>
      </c>
      <c r="AS120" s="5">
        <v>10</v>
      </c>
      <c r="AT120" s="5">
        <v>0</v>
      </c>
      <c r="AU120" s="5">
        <v>48</v>
      </c>
      <c r="AV120" s="18">
        <v>0</v>
      </c>
    </row>
    <row r="121" spans="1:49" ht="12" customHeight="1">
      <c r="A121" s="43" t="s">
        <v>121</v>
      </c>
      <c r="B121" s="35">
        <f aca="true" t="shared" si="23" ref="B121:AV121">SUM(B112:B120)</f>
        <v>2520</v>
      </c>
      <c r="C121" s="4">
        <f t="shared" si="23"/>
        <v>16</v>
      </c>
      <c r="D121" s="4">
        <f t="shared" si="23"/>
        <v>9</v>
      </c>
      <c r="E121" s="4">
        <f t="shared" si="23"/>
        <v>71</v>
      </c>
      <c r="F121" s="4">
        <f t="shared" si="23"/>
        <v>4</v>
      </c>
      <c r="G121" s="4">
        <f t="shared" si="23"/>
        <v>103</v>
      </c>
      <c r="H121" s="4">
        <f t="shared" si="23"/>
        <v>110</v>
      </c>
      <c r="I121" s="4">
        <f t="shared" si="23"/>
        <v>2</v>
      </c>
      <c r="J121" s="4">
        <f t="shared" si="23"/>
        <v>3</v>
      </c>
      <c r="K121" s="4">
        <f t="shared" si="23"/>
        <v>18</v>
      </c>
      <c r="L121" s="4">
        <f t="shared" si="23"/>
        <v>10</v>
      </c>
      <c r="M121" s="4">
        <f t="shared" si="23"/>
        <v>66</v>
      </c>
      <c r="N121" s="4">
        <f t="shared" si="23"/>
        <v>5</v>
      </c>
      <c r="O121" s="17">
        <f t="shared" si="23"/>
        <v>144</v>
      </c>
      <c r="P121" s="4">
        <f t="shared" si="23"/>
        <v>102</v>
      </c>
      <c r="Q121" s="4">
        <f t="shared" si="23"/>
        <v>5</v>
      </c>
      <c r="R121" s="4">
        <f t="shared" si="23"/>
        <v>9</v>
      </c>
      <c r="S121" s="4">
        <f t="shared" si="23"/>
        <v>17</v>
      </c>
      <c r="T121" s="4">
        <f t="shared" si="23"/>
        <v>14</v>
      </c>
      <c r="U121" s="4">
        <f t="shared" si="23"/>
        <v>114</v>
      </c>
      <c r="V121" s="4">
        <f t="shared" si="23"/>
        <v>11</v>
      </c>
      <c r="W121" s="4">
        <f t="shared" si="23"/>
        <v>22</v>
      </c>
      <c r="X121" s="4">
        <f t="shared" si="23"/>
        <v>121</v>
      </c>
      <c r="Y121" s="4">
        <f t="shared" si="23"/>
        <v>8</v>
      </c>
      <c r="Z121" s="4">
        <f t="shared" si="23"/>
        <v>4</v>
      </c>
      <c r="AA121" s="17">
        <f t="shared" si="23"/>
        <v>13</v>
      </c>
      <c r="AB121" s="4">
        <f t="shared" si="23"/>
        <v>14</v>
      </c>
      <c r="AC121" s="4">
        <f t="shared" si="23"/>
        <v>75</v>
      </c>
      <c r="AD121" s="4">
        <f t="shared" si="23"/>
        <v>7</v>
      </c>
      <c r="AE121" s="4">
        <f t="shared" si="23"/>
        <v>18</v>
      </c>
      <c r="AF121" s="4">
        <f t="shared" si="23"/>
        <v>122</v>
      </c>
      <c r="AG121" s="4">
        <f t="shared" si="23"/>
        <v>3</v>
      </c>
      <c r="AH121" s="4">
        <f t="shared" si="23"/>
        <v>4</v>
      </c>
      <c r="AI121" s="4">
        <f t="shared" si="23"/>
        <v>15</v>
      </c>
      <c r="AJ121" s="4">
        <f t="shared" si="23"/>
        <v>8</v>
      </c>
      <c r="AK121" s="4">
        <f t="shared" si="23"/>
        <v>77</v>
      </c>
      <c r="AL121" s="4">
        <f t="shared" si="23"/>
        <v>6</v>
      </c>
      <c r="AM121" s="17">
        <f t="shared" si="23"/>
        <v>31</v>
      </c>
      <c r="AN121" s="4">
        <f t="shared" si="23"/>
        <v>105</v>
      </c>
      <c r="AO121" s="4">
        <f t="shared" si="23"/>
        <v>5</v>
      </c>
      <c r="AP121" s="4">
        <f t="shared" si="23"/>
        <v>11</v>
      </c>
      <c r="AQ121" s="4">
        <f t="shared" si="23"/>
        <v>30</v>
      </c>
      <c r="AR121" s="4">
        <f t="shared" si="23"/>
        <v>143</v>
      </c>
      <c r="AS121" s="4">
        <f t="shared" si="23"/>
        <v>103</v>
      </c>
      <c r="AT121" s="4">
        <f t="shared" si="23"/>
        <v>3</v>
      </c>
      <c r="AU121" s="4">
        <f t="shared" si="23"/>
        <v>739</v>
      </c>
      <c r="AV121" s="17">
        <f t="shared" si="23"/>
        <v>0</v>
      </c>
      <c r="AW121" s="11">
        <f>SUM(C121:AV121)</f>
        <v>2520</v>
      </c>
    </row>
    <row r="122" spans="1:48" ht="12" customHeight="1">
      <c r="A122" s="5" t="s">
        <v>8</v>
      </c>
      <c r="B122" s="36">
        <v>630</v>
      </c>
      <c r="C122" s="6">
        <v>6</v>
      </c>
      <c r="D122" s="6">
        <v>3</v>
      </c>
      <c r="E122" s="6">
        <v>17</v>
      </c>
      <c r="F122" s="6">
        <v>1</v>
      </c>
      <c r="G122" s="6">
        <v>24</v>
      </c>
      <c r="H122" s="6">
        <v>22</v>
      </c>
      <c r="I122" s="6">
        <v>0</v>
      </c>
      <c r="J122" s="6">
        <v>2</v>
      </c>
      <c r="K122" s="6">
        <v>8</v>
      </c>
      <c r="L122" s="6">
        <v>3</v>
      </c>
      <c r="M122" s="6">
        <v>18</v>
      </c>
      <c r="N122" s="6">
        <v>1</v>
      </c>
      <c r="O122" s="20">
        <v>36</v>
      </c>
      <c r="P122" s="6">
        <v>22</v>
      </c>
      <c r="Q122" s="6">
        <v>1</v>
      </c>
      <c r="R122" s="6">
        <v>1</v>
      </c>
      <c r="S122" s="6">
        <v>10</v>
      </c>
      <c r="T122" s="6">
        <v>3</v>
      </c>
      <c r="U122" s="6">
        <v>27</v>
      </c>
      <c r="V122" s="6">
        <v>2</v>
      </c>
      <c r="W122" s="6">
        <v>10</v>
      </c>
      <c r="X122" s="6">
        <v>24</v>
      </c>
      <c r="Y122" s="6">
        <v>2</v>
      </c>
      <c r="Z122" s="6">
        <v>2</v>
      </c>
      <c r="AA122" s="20">
        <v>9</v>
      </c>
      <c r="AB122" s="6">
        <v>2</v>
      </c>
      <c r="AC122" s="6">
        <v>20</v>
      </c>
      <c r="AD122" s="6">
        <v>2</v>
      </c>
      <c r="AE122" s="6">
        <v>10</v>
      </c>
      <c r="AF122" s="6">
        <v>27</v>
      </c>
      <c r="AG122" s="6">
        <v>0</v>
      </c>
      <c r="AH122" s="6">
        <v>1</v>
      </c>
      <c r="AI122" s="6">
        <v>6</v>
      </c>
      <c r="AJ122" s="6">
        <v>7</v>
      </c>
      <c r="AK122" s="6">
        <v>27</v>
      </c>
      <c r="AL122" s="6">
        <v>1</v>
      </c>
      <c r="AM122" s="20">
        <v>13</v>
      </c>
      <c r="AN122" s="6">
        <v>20</v>
      </c>
      <c r="AO122" s="6">
        <v>1</v>
      </c>
      <c r="AP122" s="6">
        <v>9</v>
      </c>
      <c r="AQ122" s="6">
        <v>5</v>
      </c>
      <c r="AR122" s="6">
        <v>24</v>
      </c>
      <c r="AS122" s="6">
        <v>19</v>
      </c>
      <c r="AT122" s="6">
        <v>1</v>
      </c>
      <c r="AU122" s="6">
        <v>181</v>
      </c>
      <c r="AV122" s="20">
        <v>0</v>
      </c>
    </row>
    <row r="123" spans="1:49" ht="12" customHeight="1">
      <c r="A123" s="43" t="s">
        <v>121</v>
      </c>
      <c r="B123" s="35">
        <f aca="true" t="shared" si="24" ref="B123:AV123">SUM(B122)</f>
        <v>630</v>
      </c>
      <c r="C123" s="4">
        <f t="shared" si="24"/>
        <v>6</v>
      </c>
      <c r="D123" s="4">
        <f t="shared" si="24"/>
        <v>3</v>
      </c>
      <c r="E123" s="4">
        <f t="shared" si="24"/>
        <v>17</v>
      </c>
      <c r="F123" s="4">
        <f t="shared" si="24"/>
        <v>1</v>
      </c>
      <c r="G123" s="4">
        <f t="shared" si="24"/>
        <v>24</v>
      </c>
      <c r="H123" s="4">
        <f t="shared" si="24"/>
        <v>22</v>
      </c>
      <c r="I123" s="4">
        <f t="shared" si="24"/>
        <v>0</v>
      </c>
      <c r="J123" s="4">
        <f t="shared" si="24"/>
        <v>2</v>
      </c>
      <c r="K123" s="4">
        <f t="shared" si="24"/>
        <v>8</v>
      </c>
      <c r="L123" s="4">
        <f t="shared" si="24"/>
        <v>3</v>
      </c>
      <c r="M123" s="4">
        <f t="shared" si="24"/>
        <v>18</v>
      </c>
      <c r="N123" s="4">
        <f t="shared" si="24"/>
        <v>1</v>
      </c>
      <c r="O123" s="17">
        <f t="shared" si="24"/>
        <v>36</v>
      </c>
      <c r="P123" s="4">
        <f t="shared" si="24"/>
        <v>22</v>
      </c>
      <c r="Q123" s="4">
        <f t="shared" si="24"/>
        <v>1</v>
      </c>
      <c r="R123" s="4">
        <f t="shared" si="24"/>
        <v>1</v>
      </c>
      <c r="S123" s="4">
        <f t="shared" si="24"/>
        <v>10</v>
      </c>
      <c r="T123" s="4">
        <f t="shared" si="24"/>
        <v>3</v>
      </c>
      <c r="U123" s="4">
        <f t="shared" si="24"/>
        <v>27</v>
      </c>
      <c r="V123" s="4">
        <f t="shared" si="24"/>
        <v>2</v>
      </c>
      <c r="W123" s="4">
        <f t="shared" si="24"/>
        <v>10</v>
      </c>
      <c r="X123" s="4">
        <f t="shared" si="24"/>
        <v>24</v>
      </c>
      <c r="Y123" s="4">
        <f t="shared" si="24"/>
        <v>2</v>
      </c>
      <c r="Z123" s="4">
        <f t="shared" si="24"/>
        <v>2</v>
      </c>
      <c r="AA123" s="17">
        <f t="shared" si="24"/>
        <v>9</v>
      </c>
      <c r="AB123" s="4">
        <f t="shared" si="24"/>
        <v>2</v>
      </c>
      <c r="AC123" s="4">
        <f t="shared" si="24"/>
        <v>20</v>
      </c>
      <c r="AD123" s="4">
        <f t="shared" si="24"/>
        <v>2</v>
      </c>
      <c r="AE123" s="4">
        <f t="shared" si="24"/>
        <v>10</v>
      </c>
      <c r="AF123" s="4">
        <f t="shared" si="24"/>
        <v>27</v>
      </c>
      <c r="AG123" s="4">
        <f t="shared" si="24"/>
        <v>0</v>
      </c>
      <c r="AH123" s="4">
        <f t="shared" si="24"/>
        <v>1</v>
      </c>
      <c r="AI123" s="4">
        <f t="shared" si="24"/>
        <v>6</v>
      </c>
      <c r="AJ123" s="4">
        <f t="shared" si="24"/>
        <v>7</v>
      </c>
      <c r="AK123" s="4">
        <f t="shared" si="24"/>
        <v>27</v>
      </c>
      <c r="AL123" s="4">
        <f t="shared" si="24"/>
        <v>1</v>
      </c>
      <c r="AM123" s="17">
        <f t="shared" si="24"/>
        <v>13</v>
      </c>
      <c r="AN123" s="4">
        <f t="shared" si="24"/>
        <v>20</v>
      </c>
      <c r="AO123" s="4">
        <f t="shared" si="24"/>
        <v>1</v>
      </c>
      <c r="AP123" s="4">
        <f t="shared" si="24"/>
        <v>9</v>
      </c>
      <c r="AQ123" s="4">
        <f t="shared" si="24"/>
        <v>5</v>
      </c>
      <c r="AR123" s="4">
        <f t="shared" si="24"/>
        <v>24</v>
      </c>
      <c r="AS123" s="4">
        <f t="shared" si="24"/>
        <v>19</v>
      </c>
      <c r="AT123" s="4">
        <f t="shared" si="24"/>
        <v>1</v>
      </c>
      <c r="AU123" s="4">
        <f t="shared" si="24"/>
        <v>181</v>
      </c>
      <c r="AV123" s="17">
        <f t="shared" si="24"/>
        <v>0</v>
      </c>
      <c r="AW123" s="11">
        <f>SUM(C123:AV123)</f>
        <v>630</v>
      </c>
    </row>
    <row r="124" spans="1:48" ht="12" customHeight="1">
      <c r="A124" s="5" t="s">
        <v>9</v>
      </c>
      <c r="B124" s="34">
        <v>282</v>
      </c>
      <c r="C124" s="5">
        <v>0</v>
      </c>
      <c r="D124" s="5">
        <v>2</v>
      </c>
      <c r="E124" s="5">
        <v>9</v>
      </c>
      <c r="F124" s="5">
        <v>1</v>
      </c>
      <c r="G124" s="5">
        <v>4</v>
      </c>
      <c r="H124" s="5">
        <v>10</v>
      </c>
      <c r="I124" s="5">
        <v>4</v>
      </c>
      <c r="J124" s="5">
        <v>0</v>
      </c>
      <c r="K124" s="5">
        <v>0</v>
      </c>
      <c r="L124" s="5">
        <v>2</v>
      </c>
      <c r="M124" s="5">
        <v>7</v>
      </c>
      <c r="N124" s="5">
        <v>0</v>
      </c>
      <c r="O124" s="18">
        <v>11</v>
      </c>
      <c r="P124" s="5">
        <v>9</v>
      </c>
      <c r="Q124" s="5">
        <v>2</v>
      </c>
      <c r="R124" s="5">
        <v>0</v>
      </c>
      <c r="S124" s="5">
        <v>3</v>
      </c>
      <c r="T124" s="5">
        <v>2</v>
      </c>
      <c r="U124" s="5">
        <v>9</v>
      </c>
      <c r="V124" s="5">
        <v>1</v>
      </c>
      <c r="W124" s="5">
        <v>5</v>
      </c>
      <c r="X124" s="5">
        <v>11</v>
      </c>
      <c r="Y124" s="5">
        <v>3</v>
      </c>
      <c r="Z124" s="5">
        <v>1</v>
      </c>
      <c r="AA124" s="18">
        <v>0</v>
      </c>
      <c r="AB124" s="5">
        <v>0</v>
      </c>
      <c r="AC124" s="5">
        <v>8</v>
      </c>
      <c r="AD124" s="5">
        <v>2</v>
      </c>
      <c r="AE124" s="5">
        <v>2</v>
      </c>
      <c r="AF124" s="5">
        <v>10</v>
      </c>
      <c r="AG124" s="5">
        <v>3</v>
      </c>
      <c r="AH124" s="5">
        <v>0</v>
      </c>
      <c r="AI124" s="5">
        <v>1</v>
      </c>
      <c r="AJ124" s="5">
        <v>3</v>
      </c>
      <c r="AK124" s="5">
        <v>10</v>
      </c>
      <c r="AL124" s="5">
        <v>2</v>
      </c>
      <c r="AM124" s="18">
        <v>3</v>
      </c>
      <c r="AN124" s="5">
        <v>11</v>
      </c>
      <c r="AO124" s="5">
        <v>0</v>
      </c>
      <c r="AP124" s="5">
        <v>1</v>
      </c>
      <c r="AQ124" s="5">
        <v>3</v>
      </c>
      <c r="AR124" s="5">
        <v>8</v>
      </c>
      <c r="AS124" s="5">
        <v>11</v>
      </c>
      <c r="AT124" s="5">
        <v>0</v>
      </c>
      <c r="AU124" s="5">
        <v>108</v>
      </c>
      <c r="AV124" s="18">
        <v>0</v>
      </c>
    </row>
    <row r="125" spans="1:49" ht="12" customHeight="1">
      <c r="A125" s="43" t="s">
        <v>121</v>
      </c>
      <c r="B125" s="35">
        <f aca="true" t="shared" si="25" ref="B125:AV125">SUM(B124)</f>
        <v>282</v>
      </c>
      <c r="C125" s="4">
        <f t="shared" si="25"/>
        <v>0</v>
      </c>
      <c r="D125" s="4">
        <f t="shared" si="25"/>
        <v>2</v>
      </c>
      <c r="E125" s="4">
        <f t="shared" si="25"/>
        <v>9</v>
      </c>
      <c r="F125" s="4">
        <f t="shared" si="25"/>
        <v>1</v>
      </c>
      <c r="G125" s="4">
        <f t="shared" si="25"/>
        <v>4</v>
      </c>
      <c r="H125" s="4">
        <f t="shared" si="25"/>
        <v>10</v>
      </c>
      <c r="I125" s="4">
        <f t="shared" si="25"/>
        <v>4</v>
      </c>
      <c r="J125" s="4">
        <f t="shared" si="25"/>
        <v>0</v>
      </c>
      <c r="K125" s="4">
        <f t="shared" si="25"/>
        <v>0</v>
      </c>
      <c r="L125" s="4">
        <f t="shared" si="25"/>
        <v>2</v>
      </c>
      <c r="M125" s="4">
        <f t="shared" si="25"/>
        <v>7</v>
      </c>
      <c r="N125" s="4">
        <f t="shared" si="25"/>
        <v>0</v>
      </c>
      <c r="O125" s="17">
        <f t="shared" si="25"/>
        <v>11</v>
      </c>
      <c r="P125" s="4">
        <f t="shared" si="25"/>
        <v>9</v>
      </c>
      <c r="Q125" s="4">
        <f t="shared" si="25"/>
        <v>2</v>
      </c>
      <c r="R125" s="4">
        <f t="shared" si="25"/>
        <v>0</v>
      </c>
      <c r="S125" s="4">
        <f t="shared" si="25"/>
        <v>3</v>
      </c>
      <c r="T125" s="4">
        <f t="shared" si="25"/>
        <v>2</v>
      </c>
      <c r="U125" s="4">
        <f t="shared" si="25"/>
        <v>9</v>
      </c>
      <c r="V125" s="4">
        <f t="shared" si="25"/>
        <v>1</v>
      </c>
      <c r="W125" s="4">
        <f t="shared" si="25"/>
        <v>5</v>
      </c>
      <c r="X125" s="4">
        <f t="shared" si="25"/>
        <v>11</v>
      </c>
      <c r="Y125" s="4">
        <f t="shared" si="25"/>
        <v>3</v>
      </c>
      <c r="Z125" s="4">
        <f t="shared" si="25"/>
        <v>1</v>
      </c>
      <c r="AA125" s="17">
        <f t="shared" si="25"/>
        <v>0</v>
      </c>
      <c r="AB125" s="4">
        <f t="shared" si="25"/>
        <v>0</v>
      </c>
      <c r="AC125" s="4">
        <f t="shared" si="25"/>
        <v>8</v>
      </c>
      <c r="AD125" s="4">
        <f t="shared" si="25"/>
        <v>2</v>
      </c>
      <c r="AE125" s="4">
        <f t="shared" si="25"/>
        <v>2</v>
      </c>
      <c r="AF125" s="4">
        <f t="shared" si="25"/>
        <v>10</v>
      </c>
      <c r="AG125" s="4">
        <f t="shared" si="25"/>
        <v>3</v>
      </c>
      <c r="AH125" s="4">
        <f t="shared" si="25"/>
        <v>0</v>
      </c>
      <c r="AI125" s="4">
        <f t="shared" si="25"/>
        <v>1</v>
      </c>
      <c r="AJ125" s="4">
        <f t="shared" si="25"/>
        <v>3</v>
      </c>
      <c r="AK125" s="4">
        <f t="shared" si="25"/>
        <v>10</v>
      </c>
      <c r="AL125" s="4">
        <f t="shared" si="25"/>
        <v>2</v>
      </c>
      <c r="AM125" s="17">
        <f t="shared" si="25"/>
        <v>3</v>
      </c>
      <c r="AN125" s="4">
        <f t="shared" si="25"/>
        <v>11</v>
      </c>
      <c r="AO125" s="4">
        <f t="shared" si="25"/>
        <v>0</v>
      </c>
      <c r="AP125" s="4">
        <f t="shared" si="25"/>
        <v>1</v>
      </c>
      <c r="AQ125" s="4">
        <f t="shared" si="25"/>
        <v>3</v>
      </c>
      <c r="AR125" s="4">
        <f t="shared" si="25"/>
        <v>8</v>
      </c>
      <c r="AS125" s="4">
        <f t="shared" si="25"/>
        <v>11</v>
      </c>
      <c r="AT125" s="4">
        <f t="shared" si="25"/>
        <v>0</v>
      </c>
      <c r="AU125" s="4">
        <f t="shared" si="25"/>
        <v>108</v>
      </c>
      <c r="AV125" s="17">
        <f t="shared" si="25"/>
        <v>0</v>
      </c>
      <c r="AW125" s="11">
        <f>SUM(C125:AV125)</f>
        <v>282</v>
      </c>
    </row>
    <row r="126" spans="1:48" ht="12" customHeight="1">
      <c r="A126" s="5" t="s">
        <v>10</v>
      </c>
      <c r="B126" s="34">
        <v>510</v>
      </c>
      <c r="C126" s="5">
        <v>8</v>
      </c>
      <c r="D126" s="5">
        <v>4</v>
      </c>
      <c r="E126" s="5">
        <v>7</v>
      </c>
      <c r="F126" s="5">
        <v>1</v>
      </c>
      <c r="G126" s="5">
        <v>15</v>
      </c>
      <c r="H126" s="5">
        <v>20</v>
      </c>
      <c r="I126" s="5">
        <v>1</v>
      </c>
      <c r="J126" s="5">
        <v>1</v>
      </c>
      <c r="K126" s="5">
        <v>5</v>
      </c>
      <c r="L126" s="5">
        <v>3</v>
      </c>
      <c r="M126" s="5">
        <v>9</v>
      </c>
      <c r="N126" s="5">
        <v>1</v>
      </c>
      <c r="O126" s="18">
        <v>21</v>
      </c>
      <c r="P126" s="5">
        <v>21</v>
      </c>
      <c r="Q126" s="5">
        <v>1</v>
      </c>
      <c r="R126" s="5">
        <v>2</v>
      </c>
      <c r="S126" s="5">
        <v>7</v>
      </c>
      <c r="T126" s="5">
        <v>4</v>
      </c>
      <c r="U126" s="5">
        <v>16</v>
      </c>
      <c r="V126" s="5">
        <v>2</v>
      </c>
      <c r="W126" s="5">
        <v>13</v>
      </c>
      <c r="X126" s="5">
        <v>22</v>
      </c>
      <c r="Y126" s="5">
        <v>0</v>
      </c>
      <c r="Z126" s="5">
        <v>2</v>
      </c>
      <c r="AA126" s="18">
        <v>5</v>
      </c>
      <c r="AB126" s="5">
        <v>2</v>
      </c>
      <c r="AC126" s="5">
        <v>11</v>
      </c>
      <c r="AD126" s="5">
        <v>2</v>
      </c>
      <c r="AE126" s="5">
        <v>9</v>
      </c>
      <c r="AF126" s="5">
        <v>21</v>
      </c>
      <c r="AG126" s="5">
        <v>0</v>
      </c>
      <c r="AH126" s="5">
        <v>1</v>
      </c>
      <c r="AI126" s="5">
        <v>1</v>
      </c>
      <c r="AJ126" s="5">
        <v>6</v>
      </c>
      <c r="AK126" s="5">
        <v>11</v>
      </c>
      <c r="AL126" s="5">
        <v>1</v>
      </c>
      <c r="AM126" s="18">
        <v>12</v>
      </c>
      <c r="AN126" s="5">
        <v>22</v>
      </c>
      <c r="AO126" s="5">
        <v>0</v>
      </c>
      <c r="AP126" s="5">
        <v>3</v>
      </c>
      <c r="AQ126" s="5">
        <v>7</v>
      </c>
      <c r="AR126" s="5">
        <v>17</v>
      </c>
      <c r="AS126" s="5">
        <v>21</v>
      </c>
      <c r="AT126" s="5">
        <v>0</v>
      </c>
      <c r="AU126" s="5">
        <v>172</v>
      </c>
      <c r="AV126" s="18">
        <v>0</v>
      </c>
    </row>
    <row r="127" spans="1:49" ht="12" customHeight="1">
      <c r="A127" s="43" t="s">
        <v>121</v>
      </c>
      <c r="B127" s="35">
        <f aca="true" t="shared" si="26" ref="B127:AV127">SUM(B126)</f>
        <v>510</v>
      </c>
      <c r="C127" s="4">
        <f t="shared" si="26"/>
        <v>8</v>
      </c>
      <c r="D127" s="4">
        <f t="shared" si="26"/>
        <v>4</v>
      </c>
      <c r="E127" s="4">
        <f t="shared" si="26"/>
        <v>7</v>
      </c>
      <c r="F127" s="4">
        <f t="shared" si="26"/>
        <v>1</v>
      </c>
      <c r="G127" s="4">
        <f t="shared" si="26"/>
        <v>15</v>
      </c>
      <c r="H127" s="4">
        <f t="shared" si="26"/>
        <v>20</v>
      </c>
      <c r="I127" s="4">
        <f t="shared" si="26"/>
        <v>1</v>
      </c>
      <c r="J127" s="4">
        <f t="shared" si="26"/>
        <v>1</v>
      </c>
      <c r="K127" s="4">
        <f t="shared" si="26"/>
        <v>5</v>
      </c>
      <c r="L127" s="4">
        <f t="shared" si="26"/>
        <v>3</v>
      </c>
      <c r="M127" s="4">
        <f t="shared" si="26"/>
        <v>9</v>
      </c>
      <c r="N127" s="4">
        <f t="shared" si="26"/>
        <v>1</v>
      </c>
      <c r="O127" s="17">
        <f t="shared" si="26"/>
        <v>21</v>
      </c>
      <c r="P127" s="4">
        <f t="shared" si="26"/>
        <v>21</v>
      </c>
      <c r="Q127" s="4">
        <f t="shared" si="26"/>
        <v>1</v>
      </c>
      <c r="R127" s="4">
        <f t="shared" si="26"/>
        <v>2</v>
      </c>
      <c r="S127" s="4">
        <f t="shared" si="26"/>
        <v>7</v>
      </c>
      <c r="T127" s="4">
        <f t="shared" si="26"/>
        <v>4</v>
      </c>
      <c r="U127" s="4">
        <f t="shared" si="26"/>
        <v>16</v>
      </c>
      <c r="V127" s="4">
        <f t="shared" si="26"/>
        <v>2</v>
      </c>
      <c r="W127" s="4">
        <f t="shared" si="26"/>
        <v>13</v>
      </c>
      <c r="X127" s="4">
        <f t="shared" si="26"/>
        <v>22</v>
      </c>
      <c r="Y127" s="4">
        <f t="shared" si="26"/>
        <v>0</v>
      </c>
      <c r="Z127" s="4">
        <f t="shared" si="26"/>
        <v>2</v>
      </c>
      <c r="AA127" s="17">
        <f t="shared" si="26"/>
        <v>5</v>
      </c>
      <c r="AB127" s="4">
        <f t="shared" si="26"/>
        <v>2</v>
      </c>
      <c r="AC127" s="4">
        <f t="shared" si="26"/>
        <v>11</v>
      </c>
      <c r="AD127" s="4">
        <f t="shared" si="26"/>
        <v>2</v>
      </c>
      <c r="AE127" s="4">
        <f t="shared" si="26"/>
        <v>9</v>
      </c>
      <c r="AF127" s="4">
        <f t="shared" si="26"/>
        <v>21</v>
      </c>
      <c r="AG127" s="4">
        <f t="shared" si="26"/>
        <v>0</v>
      </c>
      <c r="AH127" s="4">
        <f t="shared" si="26"/>
        <v>1</v>
      </c>
      <c r="AI127" s="4">
        <f t="shared" si="26"/>
        <v>1</v>
      </c>
      <c r="AJ127" s="4">
        <f t="shared" si="26"/>
        <v>6</v>
      </c>
      <c r="AK127" s="4">
        <f t="shared" si="26"/>
        <v>11</v>
      </c>
      <c r="AL127" s="4">
        <f t="shared" si="26"/>
        <v>1</v>
      </c>
      <c r="AM127" s="17">
        <f t="shared" si="26"/>
        <v>12</v>
      </c>
      <c r="AN127" s="4">
        <f t="shared" si="26"/>
        <v>22</v>
      </c>
      <c r="AO127" s="4">
        <f t="shared" si="26"/>
        <v>0</v>
      </c>
      <c r="AP127" s="4">
        <f t="shared" si="26"/>
        <v>3</v>
      </c>
      <c r="AQ127" s="4">
        <f t="shared" si="26"/>
        <v>7</v>
      </c>
      <c r="AR127" s="4">
        <f t="shared" si="26"/>
        <v>17</v>
      </c>
      <c r="AS127" s="4">
        <f t="shared" si="26"/>
        <v>21</v>
      </c>
      <c r="AT127" s="4">
        <f t="shared" si="26"/>
        <v>0</v>
      </c>
      <c r="AU127" s="4">
        <f t="shared" si="26"/>
        <v>172</v>
      </c>
      <c r="AV127" s="17">
        <f t="shared" si="26"/>
        <v>0</v>
      </c>
      <c r="AW127" s="11">
        <f>SUM(C127:AV127)</f>
        <v>510</v>
      </c>
    </row>
    <row r="128" spans="1:48" ht="12" customHeight="1">
      <c r="A128" s="5" t="s">
        <v>179</v>
      </c>
      <c r="B128" s="34">
        <v>138</v>
      </c>
      <c r="C128" s="5">
        <v>0</v>
      </c>
      <c r="D128" s="5">
        <v>2</v>
      </c>
      <c r="E128" s="5">
        <v>5</v>
      </c>
      <c r="F128" s="5">
        <v>0</v>
      </c>
      <c r="G128" s="5">
        <v>0</v>
      </c>
      <c r="H128" s="5">
        <v>4</v>
      </c>
      <c r="I128" s="5">
        <v>0</v>
      </c>
      <c r="J128" s="5">
        <v>0</v>
      </c>
      <c r="K128" s="5">
        <v>0</v>
      </c>
      <c r="L128" s="5">
        <v>1</v>
      </c>
      <c r="M128" s="5">
        <v>5</v>
      </c>
      <c r="N128" s="5">
        <v>0</v>
      </c>
      <c r="O128" s="18">
        <v>3</v>
      </c>
      <c r="P128" s="5">
        <v>4</v>
      </c>
      <c r="Q128" s="5">
        <v>0</v>
      </c>
      <c r="R128" s="5">
        <v>0</v>
      </c>
      <c r="S128" s="5">
        <v>0</v>
      </c>
      <c r="T128" s="5">
        <v>1</v>
      </c>
      <c r="U128" s="5">
        <v>5</v>
      </c>
      <c r="V128" s="5">
        <v>0</v>
      </c>
      <c r="W128" s="5">
        <v>1</v>
      </c>
      <c r="X128" s="5">
        <v>4</v>
      </c>
      <c r="Y128" s="5">
        <v>0</v>
      </c>
      <c r="Z128" s="5">
        <v>0</v>
      </c>
      <c r="AA128" s="18">
        <v>0</v>
      </c>
      <c r="AB128" s="5">
        <v>1</v>
      </c>
      <c r="AC128" s="5">
        <v>6</v>
      </c>
      <c r="AD128" s="5">
        <v>0</v>
      </c>
      <c r="AE128" s="5">
        <v>0</v>
      </c>
      <c r="AF128" s="5">
        <v>4</v>
      </c>
      <c r="AG128" s="5">
        <v>0</v>
      </c>
      <c r="AH128" s="5">
        <v>0</v>
      </c>
      <c r="AI128" s="5">
        <v>0</v>
      </c>
      <c r="AJ128" s="5">
        <v>1</v>
      </c>
      <c r="AK128" s="5">
        <v>6</v>
      </c>
      <c r="AL128" s="5">
        <v>0</v>
      </c>
      <c r="AM128" s="18">
        <v>1</v>
      </c>
      <c r="AN128" s="5">
        <v>4</v>
      </c>
      <c r="AO128" s="5">
        <v>0</v>
      </c>
      <c r="AP128" s="5">
        <v>0</v>
      </c>
      <c r="AQ128" s="5">
        <v>1</v>
      </c>
      <c r="AR128" s="5">
        <v>6</v>
      </c>
      <c r="AS128" s="5">
        <v>3</v>
      </c>
      <c r="AT128" s="5">
        <v>0</v>
      </c>
      <c r="AU128" s="5">
        <v>70</v>
      </c>
      <c r="AV128" s="18">
        <v>0</v>
      </c>
    </row>
    <row r="129" spans="1:49" s="11" customFormat="1" ht="12" customHeight="1">
      <c r="A129" s="43" t="s">
        <v>121</v>
      </c>
      <c r="B129" s="35">
        <f aca="true" t="shared" si="27" ref="B129:AV129">SUM(B128)</f>
        <v>138</v>
      </c>
      <c r="C129" s="4">
        <f t="shared" si="27"/>
        <v>0</v>
      </c>
      <c r="D129" s="4">
        <f t="shared" si="27"/>
        <v>2</v>
      </c>
      <c r="E129" s="4">
        <f t="shared" si="27"/>
        <v>5</v>
      </c>
      <c r="F129" s="4">
        <f t="shared" si="27"/>
        <v>0</v>
      </c>
      <c r="G129" s="4">
        <f t="shared" si="27"/>
        <v>0</v>
      </c>
      <c r="H129" s="4">
        <f t="shared" si="27"/>
        <v>4</v>
      </c>
      <c r="I129" s="4">
        <f t="shared" si="27"/>
        <v>0</v>
      </c>
      <c r="J129" s="4">
        <f t="shared" si="27"/>
        <v>0</v>
      </c>
      <c r="K129" s="4">
        <f t="shared" si="27"/>
        <v>0</v>
      </c>
      <c r="L129" s="4">
        <f t="shared" si="27"/>
        <v>1</v>
      </c>
      <c r="M129" s="4">
        <f t="shared" si="27"/>
        <v>5</v>
      </c>
      <c r="N129" s="4">
        <f t="shared" si="27"/>
        <v>0</v>
      </c>
      <c r="O129" s="17">
        <f t="shared" si="27"/>
        <v>3</v>
      </c>
      <c r="P129" s="4">
        <f t="shared" si="27"/>
        <v>4</v>
      </c>
      <c r="Q129" s="4">
        <f t="shared" si="27"/>
        <v>0</v>
      </c>
      <c r="R129" s="4">
        <f t="shared" si="27"/>
        <v>0</v>
      </c>
      <c r="S129" s="4">
        <f t="shared" si="27"/>
        <v>0</v>
      </c>
      <c r="T129" s="4">
        <f t="shared" si="27"/>
        <v>1</v>
      </c>
      <c r="U129" s="4">
        <f t="shared" si="27"/>
        <v>5</v>
      </c>
      <c r="V129" s="4">
        <f t="shared" si="27"/>
        <v>0</v>
      </c>
      <c r="W129" s="4">
        <f t="shared" si="27"/>
        <v>1</v>
      </c>
      <c r="X129" s="4">
        <f t="shared" si="27"/>
        <v>4</v>
      </c>
      <c r="Y129" s="4">
        <f t="shared" si="27"/>
        <v>0</v>
      </c>
      <c r="Z129" s="4">
        <f t="shared" si="27"/>
        <v>0</v>
      </c>
      <c r="AA129" s="17">
        <f t="shared" si="27"/>
        <v>0</v>
      </c>
      <c r="AB129" s="4">
        <f t="shared" si="27"/>
        <v>1</v>
      </c>
      <c r="AC129" s="4">
        <f t="shared" si="27"/>
        <v>6</v>
      </c>
      <c r="AD129" s="4">
        <f t="shared" si="27"/>
        <v>0</v>
      </c>
      <c r="AE129" s="4">
        <f t="shared" si="27"/>
        <v>0</v>
      </c>
      <c r="AF129" s="4">
        <f t="shared" si="27"/>
        <v>4</v>
      </c>
      <c r="AG129" s="4">
        <f t="shared" si="27"/>
        <v>0</v>
      </c>
      <c r="AH129" s="4">
        <f t="shared" si="27"/>
        <v>0</v>
      </c>
      <c r="AI129" s="4">
        <f t="shared" si="27"/>
        <v>0</v>
      </c>
      <c r="AJ129" s="4">
        <f t="shared" si="27"/>
        <v>1</v>
      </c>
      <c r="AK129" s="4">
        <f t="shared" si="27"/>
        <v>6</v>
      </c>
      <c r="AL129" s="4">
        <f t="shared" si="27"/>
        <v>0</v>
      </c>
      <c r="AM129" s="17">
        <f t="shared" si="27"/>
        <v>1</v>
      </c>
      <c r="AN129" s="4">
        <f t="shared" si="27"/>
        <v>4</v>
      </c>
      <c r="AO129" s="4">
        <f t="shared" si="27"/>
        <v>0</v>
      </c>
      <c r="AP129" s="4">
        <f t="shared" si="27"/>
        <v>0</v>
      </c>
      <c r="AQ129" s="4">
        <f t="shared" si="27"/>
        <v>1</v>
      </c>
      <c r="AR129" s="4">
        <f t="shared" si="27"/>
        <v>6</v>
      </c>
      <c r="AS129" s="4">
        <f t="shared" si="27"/>
        <v>3</v>
      </c>
      <c r="AT129" s="4">
        <f t="shared" si="27"/>
        <v>0</v>
      </c>
      <c r="AU129" s="4">
        <f t="shared" si="27"/>
        <v>70</v>
      </c>
      <c r="AV129" s="17">
        <f t="shared" si="27"/>
        <v>0</v>
      </c>
      <c r="AW129" s="11">
        <f>SUM(C129:AV129)</f>
        <v>138</v>
      </c>
    </row>
    <row r="130" spans="1:48" ht="12" customHeight="1">
      <c r="A130" s="5" t="s">
        <v>181</v>
      </c>
      <c r="B130" s="34">
        <v>72</v>
      </c>
      <c r="C130" s="5">
        <v>0</v>
      </c>
      <c r="D130" s="5">
        <v>1</v>
      </c>
      <c r="E130" s="5">
        <v>1</v>
      </c>
      <c r="F130" s="5">
        <v>0</v>
      </c>
      <c r="G130" s="5">
        <v>0</v>
      </c>
      <c r="H130" s="5">
        <v>6</v>
      </c>
      <c r="I130" s="5">
        <v>0</v>
      </c>
      <c r="J130" s="5">
        <v>0</v>
      </c>
      <c r="K130" s="5">
        <v>1</v>
      </c>
      <c r="L130" s="5">
        <v>0</v>
      </c>
      <c r="M130" s="5">
        <v>1</v>
      </c>
      <c r="N130" s="5">
        <v>0</v>
      </c>
      <c r="O130" s="18">
        <v>1</v>
      </c>
      <c r="P130" s="5">
        <v>6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5</v>
      </c>
      <c r="Y130" s="5">
        <v>0</v>
      </c>
      <c r="Z130" s="5">
        <v>0</v>
      </c>
      <c r="AA130" s="18">
        <v>0</v>
      </c>
      <c r="AB130" s="5">
        <v>0</v>
      </c>
      <c r="AC130" s="5">
        <v>2</v>
      </c>
      <c r="AD130" s="5">
        <v>0</v>
      </c>
      <c r="AE130" s="5">
        <v>0</v>
      </c>
      <c r="AF130" s="5">
        <v>7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18">
        <v>0</v>
      </c>
      <c r="AN130" s="5">
        <v>6</v>
      </c>
      <c r="AO130" s="5">
        <v>0</v>
      </c>
      <c r="AP130" s="5">
        <v>0</v>
      </c>
      <c r="AQ130" s="5">
        <v>0</v>
      </c>
      <c r="AR130" s="5">
        <v>1</v>
      </c>
      <c r="AS130" s="5">
        <v>6</v>
      </c>
      <c r="AT130" s="5">
        <v>0</v>
      </c>
      <c r="AU130" s="5">
        <v>25</v>
      </c>
      <c r="AV130" s="18">
        <v>0</v>
      </c>
    </row>
    <row r="131" spans="1:48" ht="12" customHeight="1">
      <c r="A131" s="5" t="s">
        <v>183</v>
      </c>
      <c r="B131" s="34">
        <v>114</v>
      </c>
      <c r="C131" s="5">
        <v>1</v>
      </c>
      <c r="D131" s="5">
        <v>1</v>
      </c>
      <c r="E131" s="5">
        <v>4</v>
      </c>
      <c r="F131" s="5">
        <v>0</v>
      </c>
      <c r="G131" s="5">
        <v>2</v>
      </c>
      <c r="H131" s="5">
        <v>3</v>
      </c>
      <c r="I131" s="5">
        <v>0</v>
      </c>
      <c r="J131" s="5">
        <v>0</v>
      </c>
      <c r="K131" s="5">
        <v>1</v>
      </c>
      <c r="L131" s="5">
        <v>0</v>
      </c>
      <c r="M131" s="5">
        <v>4</v>
      </c>
      <c r="N131" s="5">
        <v>0</v>
      </c>
      <c r="O131" s="18">
        <v>3</v>
      </c>
      <c r="P131" s="5">
        <v>4</v>
      </c>
      <c r="Q131" s="5">
        <v>2</v>
      </c>
      <c r="R131" s="5">
        <v>0</v>
      </c>
      <c r="S131" s="5">
        <v>2</v>
      </c>
      <c r="T131" s="5">
        <v>0</v>
      </c>
      <c r="U131" s="5">
        <v>6</v>
      </c>
      <c r="V131" s="5">
        <v>1</v>
      </c>
      <c r="W131" s="5">
        <v>1</v>
      </c>
      <c r="X131" s="5">
        <v>5</v>
      </c>
      <c r="Y131" s="5">
        <v>0</v>
      </c>
      <c r="Z131" s="5">
        <v>0</v>
      </c>
      <c r="AA131" s="18">
        <v>2</v>
      </c>
      <c r="AB131" s="5">
        <v>0</v>
      </c>
      <c r="AC131" s="5">
        <v>4</v>
      </c>
      <c r="AD131" s="5">
        <v>1</v>
      </c>
      <c r="AE131" s="5">
        <v>2</v>
      </c>
      <c r="AF131" s="5">
        <v>5</v>
      </c>
      <c r="AG131" s="5">
        <v>0</v>
      </c>
      <c r="AH131" s="5">
        <v>0</v>
      </c>
      <c r="AI131" s="5">
        <v>0</v>
      </c>
      <c r="AJ131" s="5">
        <v>1</v>
      </c>
      <c r="AK131" s="5">
        <v>3</v>
      </c>
      <c r="AL131" s="5">
        <v>1</v>
      </c>
      <c r="AM131" s="18">
        <v>2</v>
      </c>
      <c r="AN131" s="5">
        <v>6</v>
      </c>
      <c r="AO131" s="5">
        <v>0</v>
      </c>
      <c r="AP131" s="5">
        <v>0</v>
      </c>
      <c r="AQ131" s="5">
        <v>4</v>
      </c>
      <c r="AR131" s="5">
        <v>7</v>
      </c>
      <c r="AS131" s="5">
        <v>5</v>
      </c>
      <c r="AT131" s="5">
        <v>0</v>
      </c>
      <c r="AU131" s="5">
        <v>31</v>
      </c>
      <c r="AV131" s="18">
        <v>0</v>
      </c>
    </row>
    <row r="132" spans="1:48" ht="12" customHeight="1">
      <c r="A132" s="5" t="s">
        <v>185</v>
      </c>
      <c r="B132" s="34">
        <v>66</v>
      </c>
      <c r="C132" s="5">
        <v>1</v>
      </c>
      <c r="D132" s="5">
        <v>0</v>
      </c>
      <c r="E132" s="5">
        <v>4</v>
      </c>
      <c r="F132" s="5">
        <v>0</v>
      </c>
      <c r="G132" s="5">
        <v>1</v>
      </c>
      <c r="H132" s="5">
        <v>4</v>
      </c>
      <c r="I132" s="5">
        <v>0</v>
      </c>
      <c r="J132" s="5">
        <v>0</v>
      </c>
      <c r="K132" s="5">
        <v>0</v>
      </c>
      <c r="L132" s="5">
        <v>0</v>
      </c>
      <c r="M132" s="5">
        <v>2</v>
      </c>
      <c r="N132" s="5">
        <v>0</v>
      </c>
      <c r="O132" s="18">
        <v>3</v>
      </c>
      <c r="P132" s="5">
        <v>3</v>
      </c>
      <c r="Q132" s="5">
        <v>0</v>
      </c>
      <c r="R132" s="5">
        <v>0</v>
      </c>
      <c r="S132" s="5">
        <v>1</v>
      </c>
      <c r="T132" s="5">
        <v>1</v>
      </c>
      <c r="U132" s="5">
        <v>3</v>
      </c>
      <c r="V132" s="5">
        <v>1</v>
      </c>
      <c r="W132" s="5">
        <v>2</v>
      </c>
      <c r="X132" s="5">
        <v>5</v>
      </c>
      <c r="Y132" s="5">
        <v>0</v>
      </c>
      <c r="Z132" s="5">
        <v>0</v>
      </c>
      <c r="AA132" s="18">
        <v>0</v>
      </c>
      <c r="AB132" s="5">
        <v>0</v>
      </c>
      <c r="AC132" s="5">
        <v>2</v>
      </c>
      <c r="AD132" s="5">
        <v>0</v>
      </c>
      <c r="AE132" s="5">
        <v>0</v>
      </c>
      <c r="AF132" s="5">
        <v>4</v>
      </c>
      <c r="AG132" s="5">
        <v>1</v>
      </c>
      <c r="AH132" s="5">
        <v>0</v>
      </c>
      <c r="AI132" s="5">
        <v>0</v>
      </c>
      <c r="AJ132" s="5">
        <v>1</v>
      </c>
      <c r="AK132" s="5">
        <v>3</v>
      </c>
      <c r="AL132" s="5">
        <v>1</v>
      </c>
      <c r="AM132" s="18">
        <v>0</v>
      </c>
      <c r="AN132" s="5">
        <v>4</v>
      </c>
      <c r="AO132" s="5">
        <v>1</v>
      </c>
      <c r="AP132" s="5">
        <v>0</v>
      </c>
      <c r="AQ132" s="5">
        <v>1</v>
      </c>
      <c r="AR132" s="5">
        <v>5</v>
      </c>
      <c r="AS132" s="5">
        <v>1</v>
      </c>
      <c r="AT132" s="5">
        <v>0</v>
      </c>
      <c r="AU132" s="5">
        <v>11</v>
      </c>
      <c r="AV132" s="18">
        <v>0</v>
      </c>
    </row>
    <row r="133" spans="1:49" s="11" customFormat="1" ht="12" customHeight="1">
      <c r="A133" s="43" t="s">
        <v>121</v>
      </c>
      <c r="B133" s="35">
        <f aca="true" t="shared" si="28" ref="B133:AV133">SUM(B130:B132)</f>
        <v>252</v>
      </c>
      <c r="C133" s="4">
        <f t="shared" si="28"/>
        <v>2</v>
      </c>
      <c r="D133" s="4">
        <f t="shared" si="28"/>
        <v>2</v>
      </c>
      <c r="E133" s="4">
        <f t="shared" si="28"/>
        <v>9</v>
      </c>
      <c r="F133" s="4">
        <f t="shared" si="28"/>
        <v>0</v>
      </c>
      <c r="G133" s="4">
        <f t="shared" si="28"/>
        <v>3</v>
      </c>
      <c r="H133" s="4">
        <f t="shared" si="28"/>
        <v>13</v>
      </c>
      <c r="I133" s="4">
        <f t="shared" si="28"/>
        <v>0</v>
      </c>
      <c r="J133" s="4">
        <f t="shared" si="28"/>
        <v>0</v>
      </c>
      <c r="K133" s="4">
        <f t="shared" si="28"/>
        <v>2</v>
      </c>
      <c r="L133" s="4">
        <f t="shared" si="28"/>
        <v>0</v>
      </c>
      <c r="M133" s="4">
        <f t="shared" si="28"/>
        <v>7</v>
      </c>
      <c r="N133" s="4">
        <f t="shared" si="28"/>
        <v>0</v>
      </c>
      <c r="O133" s="17">
        <f t="shared" si="28"/>
        <v>7</v>
      </c>
      <c r="P133" s="4">
        <f t="shared" si="28"/>
        <v>13</v>
      </c>
      <c r="Q133" s="4">
        <f t="shared" si="28"/>
        <v>2</v>
      </c>
      <c r="R133" s="4">
        <f t="shared" si="28"/>
        <v>0</v>
      </c>
      <c r="S133" s="4">
        <f t="shared" si="28"/>
        <v>3</v>
      </c>
      <c r="T133" s="4">
        <f t="shared" si="28"/>
        <v>1</v>
      </c>
      <c r="U133" s="4">
        <f t="shared" si="28"/>
        <v>11</v>
      </c>
      <c r="V133" s="4">
        <f t="shared" si="28"/>
        <v>2</v>
      </c>
      <c r="W133" s="4">
        <f t="shared" si="28"/>
        <v>3</v>
      </c>
      <c r="X133" s="4">
        <f t="shared" si="28"/>
        <v>15</v>
      </c>
      <c r="Y133" s="4">
        <f t="shared" si="28"/>
        <v>0</v>
      </c>
      <c r="Z133" s="4">
        <f t="shared" si="28"/>
        <v>0</v>
      </c>
      <c r="AA133" s="17">
        <f t="shared" si="28"/>
        <v>2</v>
      </c>
      <c r="AB133" s="4">
        <f t="shared" si="28"/>
        <v>0</v>
      </c>
      <c r="AC133" s="4">
        <f t="shared" si="28"/>
        <v>8</v>
      </c>
      <c r="AD133" s="4">
        <f t="shared" si="28"/>
        <v>1</v>
      </c>
      <c r="AE133" s="4">
        <f t="shared" si="28"/>
        <v>2</v>
      </c>
      <c r="AF133" s="4">
        <f t="shared" si="28"/>
        <v>16</v>
      </c>
      <c r="AG133" s="4">
        <f t="shared" si="28"/>
        <v>1</v>
      </c>
      <c r="AH133" s="4">
        <f t="shared" si="28"/>
        <v>0</v>
      </c>
      <c r="AI133" s="4">
        <f t="shared" si="28"/>
        <v>0</v>
      </c>
      <c r="AJ133" s="4">
        <f t="shared" si="28"/>
        <v>2</v>
      </c>
      <c r="AK133" s="4">
        <f t="shared" si="28"/>
        <v>7</v>
      </c>
      <c r="AL133" s="4">
        <f t="shared" si="28"/>
        <v>2</v>
      </c>
      <c r="AM133" s="17">
        <f t="shared" si="28"/>
        <v>2</v>
      </c>
      <c r="AN133" s="4">
        <f t="shared" si="28"/>
        <v>16</v>
      </c>
      <c r="AO133" s="4">
        <f t="shared" si="28"/>
        <v>1</v>
      </c>
      <c r="AP133" s="4">
        <f t="shared" si="28"/>
        <v>0</v>
      </c>
      <c r="AQ133" s="4">
        <f t="shared" si="28"/>
        <v>5</v>
      </c>
      <c r="AR133" s="4">
        <f t="shared" si="28"/>
        <v>13</v>
      </c>
      <c r="AS133" s="4">
        <f t="shared" si="28"/>
        <v>12</v>
      </c>
      <c r="AT133" s="4">
        <f t="shared" si="28"/>
        <v>0</v>
      </c>
      <c r="AU133" s="4">
        <f t="shared" si="28"/>
        <v>67</v>
      </c>
      <c r="AV133" s="17">
        <f t="shared" si="28"/>
        <v>0</v>
      </c>
      <c r="AW133" s="11">
        <f>SUM(C133:AV133)</f>
        <v>252</v>
      </c>
    </row>
    <row r="134" spans="1:48" ht="12" customHeight="1">
      <c r="A134" s="5" t="s">
        <v>187</v>
      </c>
      <c r="B134" s="34">
        <v>102</v>
      </c>
      <c r="C134" s="5">
        <v>1</v>
      </c>
      <c r="D134" s="5">
        <v>0</v>
      </c>
      <c r="E134" s="5">
        <v>6</v>
      </c>
      <c r="F134" s="5">
        <v>2</v>
      </c>
      <c r="G134" s="5">
        <v>3</v>
      </c>
      <c r="H134" s="5">
        <v>4</v>
      </c>
      <c r="I134" s="5">
        <v>0</v>
      </c>
      <c r="J134" s="5">
        <v>0</v>
      </c>
      <c r="K134" s="5">
        <v>0</v>
      </c>
      <c r="L134" s="5">
        <v>1</v>
      </c>
      <c r="M134" s="5">
        <v>7</v>
      </c>
      <c r="N134" s="5">
        <v>2</v>
      </c>
      <c r="O134" s="18">
        <v>4</v>
      </c>
      <c r="P134" s="5">
        <v>6</v>
      </c>
      <c r="Q134" s="5">
        <v>1</v>
      </c>
      <c r="R134" s="5">
        <v>1</v>
      </c>
      <c r="S134" s="5">
        <v>0</v>
      </c>
      <c r="T134" s="5">
        <v>1</v>
      </c>
      <c r="U134" s="5">
        <v>7</v>
      </c>
      <c r="V134" s="5">
        <v>0</v>
      </c>
      <c r="W134" s="5">
        <v>1</v>
      </c>
      <c r="X134" s="5">
        <v>4</v>
      </c>
      <c r="Y134" s="5">
        <v>1</v>
      </c>
      <c r="Z134" s="5">
        <v>0</v>
      </c>
      <c r="AA134" s="18">
        <v>0</v>
      </c>
      <c r="AB134" s="5">
        <v>0</v>
      </c>
      <c r="AC134" s="5">
        <v>8</v>
      </c>
      <c r="AD134" s="5">
        <v>0</v>
      </c>
      <c r="AE134" s="5">
        <v>2</v>
      </c>
      <c r="AF134" s="5">
        <v>5</v>
      </c>
      <c r="AG134" s="5">
        <v>0</v>
      </c>
      <c r="AH134" s="5">
        <v>0</v>
      </c>
      <c r="AI134" s="5">
        <v>0</v>
      </c>
      <c r="AJ134" s="5">
        <v>2</v>
      </c>
      <c r="AK134" s="5">
        <v>7</v>
      </c>
      <c r="AL134" s="5">
        <v>0</v>
      </c>
      <c r="AM134" s="18">
        <v>1</v>
      </c>
      <c r="AN134" s="5">
        <v>3</v>
      </c>
      <c r="AO134" s="5">
        <v>0</v>
      </c>
      <c r="AP134" s="5">
        <v>1</v>
      </c>
      <c r="AQ134" s="5">
        <v>2</v>
      </c>
      <c r="AR134" s="5">
        <v>7</v>
      </c>
      <c r="AS134" s="5">
        <v>4</v>
      </c>
      <c r="AT134" s="5">
        <v>0</v>
      </c>
      <c r="AU134" s="5">
        <v>8</v>
      </c>
      <c r="AV134" s="18">
        <v>0</v>
      </c>
    </row>
    <row r="135" spans="1:49" s="11" customFormat="1" ht="12" customHeight="1">
      <c r="A135" s="43" t="s">
        <v>121</v>
      </c>
      <c r="B135" s="35">
        <f aca="true" t="shared" si="29" ref="B135:AV135">SUM(B134)</f>
        <v>102</v>
      </c>
      <c r="C135" s="4">
        <f t="shared" si="29"/>
        <v>1</v>
      </c>
      <c r="D135" s="4">
        <f t="shared" si="29"/>
        <v>0</v>
      </c>
      <c r="E135" s="4">
        <f t="shared" si="29"/>
        <v>6</v>
      </c>
      <c r="F135" s="4">
        <f t="shared" si="29"/>
        <v>2</v>
      </c>
      <c r="G135" s="4">
        <f t="shared" si="29"/>
        <v>3</v>
      </c>
      <c r="H135" s="4">
        <f t="shared" si="29"/>
        <v>4</v>
      </c>
      <c r="I135" s="4">
        <f t="shared" si="29"/>
        <v>0</v>
      </c>
      <c r="J135" s="4">
        <f t="shared" si="29"/>
        <v>0</v>
      </c>
      <c r="K135" s="4">
        <f t="shared" si="29"/>
        <v>0</v>
      </c>
      <c r="L135" s="4">
        <f t="shared" si="29"/>
        <v>1</v>
      </c>
      <c r="M135" s="4">
        <f t="shared" si="29"/>
        <v>7</v>
      </c>
      <c r="N135" s="4">
        <f t="shared" si="29"/>
        <v>2</v>
      </c>
      <c r="O135" s="17">
        <f t="shared" si="29"/>
        <v>4</v>
      </c>
      <c r="P135" s="4">
        <f t="shared" si="29"/>
        <v>6</v>
      </c>
      <c r="Q135" s="4">
        <f t="shared" si="29"/>
        <v>1</v>
      </c>
      <c r="R135" s="4">
        <f t="shared" si="29"/>
        <v>1</v>
      </c>
      <c r="S135" s="4">
        <f t="shared" si="29"/>
        <v>0</v>
      </c>
      <c r="T135" s="4">
        <f t="shared" si="29"/>
        <v>1</v>
      </c>
      <c r="U135" s="4">
        <f t="shared" si="29"/>
        <v>7</v>
      </c>
      <c r="V135" s="4">
        <f t="shared" si="29"/>
        <v>0</v>
      </c>
      <c r="W135" s="4">
        <f t="shared" si="29"/>
        <v>1</v>
      </c>
      <c r="X135" s="4">
        <f t="shared" si="29"/>
        <v>4</v>
      </c>
      <c r="Y135" s="4">
        <f t="shared" si="29"/>
        <v>1</v>
      </c>
      <c r="Z135" s="4">
        <f t="shared" si="29"/>
        <v>0</v>
      </c>
      <c r="AA135" s="17">
        <f t="shared" si="29"/>
        <v>0</v>
      </c>
      <c r="AB135" s="4">
        <f t="shared" si="29"/>
        <v>0</v>
      </c>
      <c r="AC135" s="4">
        <f t="shared" si="29"/>
        <v>8</v>
      </c>
      <c r="AD135" s="4">
        <f t="shared" si="29"/>
        <v>0</v>
      </c>
      <c r="AE135" s="4">
        <f t="shared" si="29"/>
        <v>2</v>
      </c>
      <c r="AF135" s="4">
        <f t="shared" si="29"/>
        <v>5</v>
      </c>
      <c r="AG135" s="4">
        <f t="shared" si="29"/>
        <v>0</v>
      </c>
      <c r="AH135" s="4">
        <f t="shared" si="29"/>
        <v>0</v>
      </c>
      <c r="AI135" s="4">
        <f t="shared" si="29"/>
        <v>0</v>
      </c>
      <c r="AJ135" s="4">
        <f t="shared" si="29"/>
        <v>2</v>
      </c>
      <c r="AK135" s="4">
        <f t="shared" si="29"/>
        <v>7</v>
      </c>
      <c r="AL135" s="4">
        <f t="shared" si="29"/>
        <v>0</v>
      </c>
      <c r="AM135" s="17">
        <f t="shared" si="29"/>
        <v>1</v>
      </c>
      <c r="AN135" s="4">
        <f t="shared" si="29"/>
        <v>3</v>
      </c>
      <c r="AO135" s="4">
        <f t="shared" si="29"/>
        <v>0</v>
      </c>
      <c r="AP135" s="4">
        <f t="shared" si="29"/>
        <v>1</v>
      </c>
      <c r="AQ135" s="4">
        <f t="shared" si="29"/>
        <v>2</v>
      </c>
      <c r="AR135" s="4">
        <f t="shared" si="29"/>
        <v>7</v>
      </c>
      <c r="AS135" s="4">
        <f t="shared" si="29"/>
        <v>4</v>
      </c>
      <c r="AT135" s="4">
        <f t="shared" si="29"/>
        <v>0</v>
      </c>
      <c r="AU135" s="4">
        <f t="shared" si="29"/>
        <v>8</v>
      </c>
      <c r="AV135" s="17">
        <f t="shared" si="29"/>
        <v>0</v>
      </c>
      <c r="AW135" s="11">
        <f>SUM(C135:AV135)</f>
        <v>102</v>
      </c>
    </row>
    <row r="136" spans="1:48" ht="12" customHeight="1">
      <c r="A136" s="5" t="s">
        <v>11</v>
      </c>
      <c r="B136" s="34">
        <v>852</v>
      </c>
      <c r="C136" s="5">
        <v>4</v>
      </c>
      <c r="D136" s="5">
        <v>5</v>
      </c>
      <c r="E136" s="5">
        <v>31</v>
      </c>
      <c r="F136" s="5">
        <v>1</v>
      </c>
      <c r="G136" s="5">
        <v>17</v>
      </c>
      <c r="H136" s="5">
        <v>44</v>
      </c>
      <c r="I136" s="5">
        <v>3</v>
      </c>
      <c r="J136" s="5">
        <v>1</v>
      </c>
      <c r="K136" s="5">
        <v>2</v>
      </c>
      <c r="L136" s="5">
        <v>1</v>
      </c>
      <c r="M136" s="5">
        <v>26</v>
      </c>
      <c r="N136" s="5">
        <v>1</v>
      </c>
      <c r="O136" s="18">
        <v>36</v>
      </c>
      <c r="P136" s="5">
        <v>39</v>
      </c>
      <c r="Q136" s="5">
        <v>2</v>
      </c>
      <c r="R136" s="5">
        <v>0</v>
      </c>
      <c r="S136" s="5">
        <v>0</v>
      </c>
      <c r="T136" s="5">
        <v>6</v>
      </c>
      <c r="U136" s="5">
        <v>39</v>
      </c>
      <c r="V136" s="5">
        <v>1</v>
      </c>
      <c r="W136" s="5">
        <v>12</v>
      </c>
      <c r="X136" s="5">
        <v>46</v>
      </c>
      <c r="Y136" s="5">
        <v>3</v>
      </c>
      <c r="Z136" s="5">
        <v>0</v>
      </c>
      <c r="AA136" s="18">
        <v>1</v>
      </c>
      <c r="AB136" s="5">
        <v>2</v>
      </c>
      <c r="AC136" s="5">
        <v>28</v>
      </c>
      <c r="AD136" s="5">
        <v>1</v>
      </c>
      <c r="AE136" s="5">
        <v>10</v>
      </c>
      <c r="AF136" s="5">
        <v>41</v>
      </c>
      <c r="AG136" s="5">
        <v>4</v>
      </c>
      <c r="AH136" s="5">
        <v>0</v>
      </c>
      <c r="AI136" s="5">
        <v>1</v>
      </c>
      <c r="AJ136" s="5">
        <v>7</v>
      </c>
      <c r="AK136" s="5">
        <v>30</v>
      </c>
      <c r="AL136" s="5">
        <v>0</v>
      </c>
      <c r="AM136" s="18">
        <v>13</v>
      </c>
      <c r="AN136" s="5">
        <v>43</v>
      </c>
      <c r="AO136" s="5">
        <v>0</v>
      </c>
      <c r="AP136" s="5">
        <v>2</v>
      </c>
      <c r="AQ136" s="5">
        <v>7</v>
      </c>
      <c r="AR136" s="5">
        <v>35</v>
      </c>
      <c r="AS136" s="5">
        <v>42</v>
      </c>
      <c r="AT136" s="5">
        <v>0</v>
      </c>
      <c r="AU136" s="5">
        <v>265</v>
      </c>
      <c r="AV136" s="18">
        <v>0</v>
      </c>
    </row>
    <row r="137" spans="1:49" s="11" customFormat="1" ht="12" customHeight="1">
      <c r="A137" s="43" t="s">
        <v>121</v>
      </c>
      <c r="B137" s="35">
        <f aca="true" t="shared" si="30" ref="B137:AV137">SUM(B136)</f>
        <v>852</v>
      </c>
      <c r="C137" s="4">
        <f t="shared" si="30"/>
        <v>4</v>
      </c>
      <c r="D137" s="4">
        <f t="shared" si="30"/>
        <v>5</v>
      </c>
      <c r="E137" s="4">
        <f t="shared" si="30"/>
        <v>31</v>
      </c>
      <c r="F137" s="4">
        <f t="shared" si="30"/>
        <v>1</v>
      </c>
      <c r="G137" s="4">
        <f t="shared" si="30"/>
        <v>17</v>
      </c>
      <c r="H137" s="4">
        <f t="shared" si="30"/>
        <v>44</v>
      </c>
      <c r="I137" s="4">
        <f t="shared" si="30"/>
        <v>3</v>
      </c>
      <c r="J137" s="4">
        <f t="shared" si="30"/>
        <v>1</v>
      </c>
      <c r="K137" s="4">
        <f t="shared" si="30"/>
        <v>2</v>
      </c>
      <c r="L137" s="4">
        <f t="shared" si="30"/>
        <v>1</v>
      </c>
      <c r="M137" s="4">
        <f t="shared" si="30"/>
        <v>26</v>
      </c>
      <c r="N137" s="4">
        <f t="shared" si="30"/>
        <v>1</v>
      </c>
      <c r="O137" s="17">
        <f t="shared" si="30"/>
        <v>36</v>
      </c>
      <c r="P137" s="4">
        <f t="shared" si="30"/>
        <v>39</v>
      </c>
      <c r="Q137" s="4">
        <f t="shared" si="30"/>
        <v>2</v>
      </c>
      <c r="R137" s="4">
        <f t="shared" si="30"/>
        <v>0</v>
      </c>
      <c r="S137" s="4">
        <f t="shared" si="30"/>
        <v>0</v>
      </c>
      <c r="T137" s="4">
        <f t="shared" si="30"/>
        <v>6</v>
      </c>
      <c r="U137" s="4">
        <f t="shared" si="30"/>
        <v>39</v>
      </c>
      <c r="V137" s="4">
        <f t="shared" si="30"/>
        <v>1</v>
      </c>
      <c r="W137" s="4">
        <f t="shared" si="30"/>
        <v>12</v>
      </c>
      <c r="X137" s="4">
        <f t="shared" si="30"/>
        <v>46</v>
      </c>
      <c r="Y137" s="4">
        <f t="shared" si="30"/>
        <v>3</v>
      </c>
      <c r="Z137" s="4">
        <f t="shared" si="30"/>
        <v>0</v>
      </c>
      <c r="AA137" s="17">
        <f t="shared" si="30"/>
        <v>1</v>
      </c>
      <c r="AB137" s="4">
        <f t="shared" si="30"/>
        <v>2</v>
      </c>
      <c r="AC137" s="4">
        <f t="shared" si="30"/>
        <v>28</v>
      </c>
      <c r="AD137" s="4">
        <f t="shared" si="30"/>
        <v>1</v>
      </c>
      <c r="AE137" s="4">
        <f t="shared" si="30"/>
        <v>10</v>
      </c>
      <c r="AF137" s="4">
        <f t="shared" si="30"/>
        <v>41</v>
      </c>
      <c r="AG137" s="4">
        <f t="shared" si="30"/>
        <v>4</v>
      </c>
      <c r="AH137" s="4">
        <f t="shared" si="30"/>
        <v>0</v>
      </c>
      <c r="AI137" s="4">
        <f t="shared" si="30"/>
        <v>1</v>
      </c>
      <c r="AJ137" s="4">
        <f t="shared" si="30"/>
        <v>7</v>
      </c>
      <c r="AK137" s="4">
        <f t="shared" si="30"/>
        <v>30</v>
      </c>
      <c r="AL137" s="4">
        <f t="shared" si="30"/>
        <v>0</v>
      </c>
      <c r="AM137" s="17">
        <f t="shared" si="30"/>
        <v>13</v>
      </c>
      <c r="AN137" s="4">
        <f t="shared" si="30"/>
        <v>43</v>
      </c>
      <c r="AO137" s="4">
        <f t="shared" si="30"/>
        <v>0</v>
      </c>
      <c r="AP137" s="4">
        <f t="shared" si="30"/>
        <v>2</v>
      </c>
      <c r="AQ137" s="4">
        <f t="shared" si="30"/>
        <v>7</v>
      </c>
      <c r="AR137" s="4">
        <f t="shared" si="30"/>
        <v>35</v>
      </c>
      <c r="AS137" s="4">
        <f t="shared" si="30"/>
        <v>42</v>
      </c>
      <c r="AT137" s="4">
        <f t="shared" si="30"/>
        <v>0</v>
      </c>
      <c r="AU137" s="4">
        <f t="shared" si="30"/>
        <v>265</v>
      </c>
      <c r="AV137" s="17">
        <f t="shared" si="30"/>
        <v>0</v>
      </c>
      <c r="AW137" s="11">
        <f>SUM(C137:AV137)</f>
        <v>852</v>
      </c>
    </row>
    <row r="138" spans="1:48" s="11" customFormat="1" ht="12" customHeight="1">
      <c r="A138" s="46" t="s">
        <v>193</v>
      </c>
      <c r="B138" s="35">
        <f aca="true" t="shared" si="31" ref="B138:AV138">SUM(B137,B135,B133,B129,B127,B125,B123,B121,B111,B109,B107,B105,B76,B73,B65,B62,B60,B58,B48,B28,B25,B22,B20,B15,B12,B9,B5)</f>
        <v>14730</v>
      </c>
      <c r="C138" s="35">
        <f t="shared" si="31"/>
        <v>134</v>
      </c>
      <c r="D138" s="35">
        <f t="shared" si="31"/>
        <v>81</v>
      </c>
      <c r="E138" s="35">
        <f t="shared" si="31"/>
        <v>435</v>
      </c>
      <c r="F138" s="35">
        <f t="shared" si="31"/>
        <v>60</v>
      </c>
      <c r="G138" s="35">
        <f t="shared" si="31"/>
        <v>379</v>
      </c>
      <c r="H138" s="35">
        <f t="shared" si="31"/>
        <v>661</v>
      </c>
      <c r="I138" s="35">
        <f t="shared" si="31"/>
        <v>22</v>
      </c>
      <c r="J138" s="35">
        <f t="shared" si="31"/>
        <v>30</v>
      </c>
      <c r="K138" s="35">
        <f t="shared" si="31"/>
        <v>98</v>
      </c>
      <c r="L138" s="35">
        <f t="shared" si="31"/>
        <v>77</v>
      </c>
      <c r="M138" s="35">
        <f t="shared" si="31"/>
        <v>422</v>
      </c>
      <c r="N138" s="35">
        <f t="shared" si="31"/>
        <v>36</v>
      </c>
      <c r="O138" s="35">
        <f t="shared" si="31"/>
        <v>709</v>
      </c>
      <c r="P138" s="35">
        <f t="shared" si="31"/>
        <v>601</v>
      </c>
      <c r="Q138" s="35">
        <f t="shared" si="31"/>
        <v>40</v>
      </c>
      <c r="R138" s="35">
        <f t="shared" si="31"/>
        <v>45</v>
      </c>
      <c r="S138" s="35">
        <f t="shared" si="31"/>
        <v>124</v>
      </c>
      <c r="T138" s="35">
        <f t="shared" si="31"/>
        <v>82</v>
      </c>
      <c r="U138" s="35">
        <f t="shared" si="31"/>
        <v>598</v>
      </c>
      <c r="V138" s="35">
        <f t="shared" si="31"/>
        <v>66</v>
      </c>
      <c r="W138" s="35">
        <f t="shared" si="31"/>
        <v>198</v>
      </c>
      <c r="X138" s="35">
        <f t="shared" si="31"/>
        <v>727</v>
      </c>
      <c r="Y138" s="35">
        <f t="shared" si="31"/>
        <v>38</v>
      </c>
      <c r="Z138" s="35">
        <f t="shared" si="31"/>
        <v>22</v>
      </c>
      <c r="AA138" s="35">
        <f t="shared" si="31"/>
        <v>96</v>
      </c>
      <c r="AB138" s="35">
        <f t="shared" si="31"/>
        <v>59</v>
      </c>
      <c r="AC138" s="35">
        <f t="shared" si="31"/>
        <v>462</v>
      </c>
      <c r="AD138" s="35">
        <f t="shared" si="31"/>
        <v>66</v>
      </c>
      <c r="AE138" s="35">
        <f t="shared" si="31"/>
        <v>144</v>
      </c>
      <c r="AF138" s="35">
        <f t="shared" si="31"/>
        <v>719</v>
      </c>
      <c r="AG138" s="35">
        <f t="shared" si="31"/>
        <v>39</v>
      </c>
      <c r="AH138" s="35">
        <f t="shared" si="31"/>
        <v>27</v>
      </c>
      <c r="AI138" s="35">
        <f t="shared" si="31"/>
        <v>82</v>
      </c>
      <c r="AJ138" s="35">
        <f t="shared" si="31"/>
        <v>115</v>
      </c>
      <c r="AK138" s="35">
        <f t="shared" si="31"/>
        <v>470</v>
      </c>
      <c r="AL138" s="35">
        <f t="shared" si="31"/>
        <v>38</v>
      </c>
      <c r="AM138" s="35">
        <f t="shared" si="31"/>
        <v>209</v>
      </c>
      <c r="AN138" s="35">
        <f t="shared" si="31"/>
        <v>658</v>
      </c>
      <c r="AO138" s="35">
        <f t="shared" si="31"/>
        <v>31</v>
      </c>
      <c r="AP138" s="35">
        <f t="shared" si="31"/>
        <v>83</v>
      </c>
      <c r="AQ138" s="35">
        <f t="shared" si="31"/>
        <v>126</v>
      </c>
      <c r="AR138" s="35">
        <f t="shared" si="31"/>
        <v>627</v>
      </c>
      <c r="AS138" s="35">
        <f t="shared" si="31"/>
        <v>649</v>
      </c>
      <c r="AT138" s="35">
        <f t="shared" si="31"/>
        <v>17</v>
      </c>
      <c r="AU138" s="35">
        <f t="shared" si="31"/>
        <v>4328</v>
      </c>
      <c r="AV138" s="35">
        <f t="shared" si="31"/>
        <v>0</v>
      </c>
    </row>
    <row r="139" spans="1:48" s="11" customFormat="1" ht="12" customHeight="1">
      <c r="A139" s="46" t="s">
        <v>194</v>
      </c>
      <c r="B139" s="35">
        <f aca="true" t="shared" si="32" ref="B139:AV139">SUM(B42,B103)</f>
        <v>7770</v>
      </c>
      <c r="C139" s="35">
        <f t="shared" si="32"/>
        <v>63</v>
      </c>
      <c r="D139" s="35">
        <f t="shared" si="32"/>
        <v>59</v>
      </c>
      <c r="E139" s="35">
        <f t="shared" si="32"/>
        <v>211</v>
      </c>
      <c r="F139" s="35">
        <f t="shared" si="32"/>
        <v>29</v>
      </c>
      <c r="G139" s="35">
        <f t="shared" si="32"/>
        <v>168</v>
      </c>
      <c r="H139" s="35">
        <f t="shared" si="32"/>
        <v>365</v>
      </c>
      <c r="I139" s="35">
        <f t="shared" si="32"/>
        <v>11</v>
      </c>
      <c r="J139" s="35">
        <f t="shared" si="32"/>
        <v>17</v>
      </c>
      <c r="K139" s="35">
        <f t="shared" si="32"/>
        <v>65</v>
      </c>
      <c r="L139" s="35">
        <f t="shared" si="32"/>
        <v>32</v>
      </c>
      <c r="M139" s="35">
        <f t="shared" si="32"/>
        <v>191</v>
      </c>
      <c r="N139" s="35">
        <f t="shared" si="32"/>
        <v>27</v>
      </c>
      <c r="O139" s="35">
        <f t="shared" si="32"/>
        <v>362</v>
      </c>
      <c r="P139" s="35">
        <f t="shared" si="32"/>
        <v>333</v>
      </c>
      <c r="Q139" s="35">
        <f t="shared" si="32"/>
        <v>19</v>
      </c>
      <c r="R139" s="35">
        <f t="shared" si="32"/>
        <v>15</v>
      </c>
      <c r="S139" s="35">
        <f t="shared" si="32"/>
        <v>54</v>
      </c>
      <c r="T139" s="35">
        <f t="shared" si="32"/>
        <v>38</v>
      </c>
      <c r="U139" s="35">
        <f t="shared" si="32"/>
        <v>282</v>
      </c>
      <c r="V139" s="35">
        <f t="shared" si="32"/>
        <v>40</v>
      </c>
      <c r="W139" s="35">
        <f t="shared" si="32"/>
        <v>96</v>
      </c>
      <c r="X139" s="35">
        <f t="shared" si="32"/>
        <v>389</v>
      </c>
      <c r="Y139" s="35">
        <f t="shared" si="32"/>
        <v>23</v>
      </c>
      <c r="Z139" s="35">
        <f t="shared" si="32"/>
        <v>16</v>
      </c>
      <c r="AA139" s="35">
        <f t="shared" si="32"/>
        <v>61</v>
      </c>
      <c r="AB139" s="35">
        <f t="shared" si="32"/>
        <v>27</v>
      </c>
      <c r="AC139" s="35">
        <f t="shared" si="32"/>
        <v>201</v>
      </c>
      <c r="AD139" s="35">
        <f t="shared" si="32"/>
        <v>36</v>
      </c>
      <c r="AE139" s="35">
        <f t="shared" si="32"/>
        <v>78</v>
      </c>
      <c r="AF139" s="35">
        <f t="shared" si="32"/>
        <v>372</v>
      </c>
      <c r="AG139" s="35">
        <f t="shared" si="32"/>
        <v>21</v>
      </c>
      <c r="AH139" s="35">
        <f t="shared" si="32"/>
        <v>7</v>
      </c>
      <c r="AI139" s="35">
        <f t="shared" si="32"/>
        <v>49</v>
      </c>
      <c r="AJ139" s="35">
        <f t="shared" si="32"/>
        <v>62</v>
      </c>
      <c r="AK139" s="35">
        <f t="shared" si="32"/>
        <v>211</v>
      </c>
      <c r="AL139" s="35">
        <f t="shared" si="32"/>
        <v>23</v>
      </c>
      <c r="AM139" s="35">
        <f t="shared" si="32"/>
        <v>101</v>
      </c>
      <c r="AN139" s="35">
        <f t="shared" si="32"/>
        <v>328</v>
      </c>
      <c r="AO139" s="35">
        <f t="shared" si="32"/>
        <v>25</v>
      </c>
      <c r="AP139" s="35">
        <f t="shared" si="32"/>
        <v>51</v>
      </c>
      <c r="AQ139" s="35">
        <f t="shared" si="32"/>
        <v>62</v>
      </c>
      <c r="AR139" s="35">
        <f t="shared" si="32"/>
        <v>295</v>
      </c>
      <c r="AS139" s="35">
        <f t="shared" si="32"/>
        <v>342</v>
      </c>
      <c r="AT139" s="35">
        <f t="shared" si="32"/>
        <v>8</v>
      </c>
      <c r="AU139" s="35">
        <f t="shared" si="32"/>
        <v>2505</v>
      </c>
      <c r="AV139" s="35">
        <f t="shared" si="32"/>
        <v>0</v>
      </c>
    </row>
    <row r="140" spans="1:49" s="11" customFormat="1" ht="12" customHeight="1">
      <c r="A140" s="46" t="s">
        <v>195</v>
      </c>
      <c r="B140" s="35">
        <f aca="true" t="shared" si="33" ref="B140:AV140">SUM(B137,B135,B133,B129,B127,B125,B123,B121,B111,B109,B107,B105,B103,B76,B73,B65,B62,B60,B58,B48,B42,B28,B25,B22,B20,B15,B12,B9,B5)</f>
        <v>22500</v>
      </c>
      <c r="C140" s="4">
        <f t="shared" si="33"/>
        <v>197</v>
      </c>
      <c r="D140" s="4">
        <f t="shared" si="33"/>
        <v>140</v>
      </c>
      <c r="E140" s="4">
        <f t="shared" si="33"/>
        <v>646</v>
      </c>
      <c r="F140" s="4">
        <f t="shared" si="33"/>
        <v>89</v>
      </c>
      <c r="G140" s="4">
        <f t="shared" si="33"/>
        <v>547</v>
      </c>
      <c r="H140" s="4">
        <f t="shared" si="33"/>
        <v>1026</v>
      </c>
      <c r="I140" s="4">
        <f t="shared" si="33"/>
        <v>33</v>
      </c>
      <c r="J140" s="4">
        <f t="shared" si="33"/>
        <v>47</v>
      </c>
      <c r="K140" s="4">
        <f t="shared" si="33"/>
        <v>163</v>
      </c>
      <c r="L140" s="4">
        <f t="shared" si="33"/>
        <v>109</v>
      </c>
      <c r="M140" s="4">
        <f t="shared" si="33"/>
        <v>613</v>
      </c>
      <c r="N140" s="4">
        <f t="shared" si="33"/>
        <v>63</v>
      </c>
      <c r="O140" s="17">
        <f t="shared" si="33"/>
        <v>1071</v>
      </c>
      <c r="P140" s="4">
        <f t="shared" si="33"/>
        <v>934</v>
      </c>
      <c r="Q140" s="4">
        <f t="shared" si="33"/>
        <v>59</v>
      </c>
      <c r="R140" s="4">
        <f t="shared" si="33"/>
        <v>60</v>
      </c>
      <c r="S140" s="4">
        <f t="shared" si="33"/>
        <v>178</v>
      </c>
      <c r="T140" s="4">
        <f t="shared" si="33"/>
        <v>120</v>
      </c>
      <c r="U140" s="4">
        <f t="shared" si="33"/>
        <v>880</v>
      </c>
      <c r="V140" s="4">
        <f t="shared" si="33"/>
        <v>106</v>
      </c>
      <c r="W140" s="4">
        <f t="shared" si="33"/>
        <v>294</v>
      </c>
      <c r="X140" s="4">
        <f t="shared" si="33"/>
        <v>1116</v>
      </c>
      <c r="Y140" s="4">
        <f t="shared" si="33"/>
        <v>61</v>
      </c>
      <c r="Z140" s="4">
        <f t="shared" si="33"/>
        <v>38</v>
      </c>
      <c r="AA140" s="17">
        <f t="shared" si="33"/>
        <v>157</v>
      </c>
      <c r="AB140" s="4">
        <f t="shared" si="33"/>
        <v>86</v>
      </c>
      <c r="AC140" s="4">
        <f t="shared" si="33"/>
        <v>663</v>
      </c>
      <c r="AD140" s="4">
        <f t="shared" si="33"/>
        <v>102</v>
      </c>
      <c r="AE140" s="4">
        <f t="shared" si="33"/>
        <v>222</v>
      </c>
      <c r="AF140" s="4">
        <f t="shared" si="33"/>
        <v>1091</v>
      </c>
      <c r="AG140" s="4">
        <f t="shared" si="33"/>
        <v>60</v>
      </c>
      <c r="AH140" s="4">
        <f t="shared" si="33"/>
        <v>34</v>
      </c>
      <c r="AI140" s="4">
        <f t="shared" si="33"/>
        <v>131</v>
      </c>
      <c r="AJ140" s="4">
        <f t="shared" si="33"/>
        <v>177</v>
      </c>
      <c r="AK140" s="4">
        <f t="shared" si="33"/>
        <v>681</v>
      </c>
      <c r="AL140" s="4">
        <f t="shared" si="33"/>
        <v>61</v>
      </c>
      <c r="AM140" s="17">
        <f t="shared" si="33"/>
        <v>310</v>
      </c>
      <c r="AN140" s="4">
        <f t="shared" si="33"/>
        <v>986</v>
      </c>
      <c r="AO140" s="4">
        <f t="shared" si="33"/>
        <v>56</v>
      </c>
      <c r="AP140" s="4">
        <f t="shared" si="33"/>
        <v>134</v>
      </c>
      <c r="AQ140" s="4">
        <f t="shared" si="33"/>
        <v>188</v>
      </c>
      <c r="AR140" s="4">
        <f t="shared" si="33"/>
        <v>922</v>
      </c>
      <c r="AS140" s="4">
        <f t="shared" si="33"/>
        <v>991</v>
      </c>
      <c r="AT140" s="4">
        <f t="shared" si="33"/>
        <v>25</v>
      </c>
      <c r="AU140" s="4">
        <f t="shared" si="33"/>
        <v>6833</v>
      </c>
      <c r="AV140" s="17">
        <f t="shared" si="33"/>
        <v>0</v>
      </c>
      <c r="AW140" s="11">
        <f>SUM(C140:AV140)</f>
        <v>22500</v>
      </c>
    </row>
    <row r="141" spans="2:49" s="21" customFormat="1" ht="12" customHeight="1">
      <c r="B141" s="28"/>
      <c r="AW141" s="25"/>
    </row>
    <row r="142" spans="2:49" s="21" customFormat="1" ht="12" customHeight="1">
      <c r="B142" s="28"/>
      <c r="AW142" s="25"/>
    </row>
    <row r="143" spans="2:49" s="21" customFormat="1" ht="12" customHeight="1">
      <c r="B143" s="28"/>
      <c r="AW143" s="25"/>
    </row>
    <row r="144" spans="2:49" s="21" customFormat="1" ht="12" customHeight="1">
      <c r="B144" s="28"/>
      <c r="AW144" s="25"/>
    </row>
    <row r="145" spans="2:49" s="21" customFormat="1" ht="12" customHeight="1">
      <c r="B145" s="28"/>
      <c r="AW145" s="25"/>
    </row>
    <row r="146" spans="2:49" s="21" customFormat="1" ht="12" customHeight="1">
      <c r="B146" s="28"/>
      <c r="AW146" s="25"/>
    </row>
    <row r="147" spans="2:49" s="21" customFormat="1" ht="12" customHeight="1">
      <c r="B147" s="28"/>
      <c r="AW147" s="25"/>
    </row>
    <row r="148" spans="2:49" s="21" customFormat="1" ht="12" customHeight="1">
      <c r="B148" s="28"/>
      <c r="AW148" s="25"/>
    </row>
    <row r="149" spans="2:49" s="21" customFormat="1" ht="12" customHeight="1">
      <c r="B149" s="28"/>
      <c r="AW149" s="25"/>
    </row>
    <row r="150" spans="2:49" s="21" customFormat="1" ht="12" customHeight="1">
      <c r="B150" s="28"/>
      <c r="AW150" s="25"/>
    </row>
    <row r="151" spans="2:49" s="21" customFormat="1" ht="12" customHeight="1">
      <c r="B151" s="28"/>
      <c r="AW151" s="25"/>
    </row>
    <row r="152" spans="2:49" s="21" customFormat="1" ht="12" customHeight="1">
      <c r="B152" s="28"/>
      <c r="AW152" s="25"/>
    </row>
    <row r="153" spans="2:49" s="21" customFormat="1" ht="12" customHeight="1">
      <c r="B153" s="28"/>
      <c r="AW153" s="25"/>
    </row>
    <row r="154" spans="2:49" s="21" customFormat="1" ht="12" customHeight="1">
      <c r="B154" s="28"/>
      <c r="AW154" s="25"/>
    </row>
    <row r="155" spans="2:49" s="21" customFormat="1" ht="12" customHeight="1">
      <c r="B155" s="28"/>
      <c r="AW155" s="25"/>
    </row>
    <row r="156" spans="2:49" s="21" customFormat="1" ht="12" customHeight="1">
      <c r="B156" s="28"/>
      <c r="AW156" s="25"/>
    </row>
    <row r="157" spans="2:49" s="21" customFormat="1" ht="12" customHeight="1">
      <c r="B157" s="28"/>
      <c r="AW157" s="25"/>
    </row>
    <row r="158" spans="2:49" s="21" customFormat="1" ht="12" customHeight="1">
      <c r="B158" s="28"/>
      <c r="AW158" s="25"/>
    </row>
    <row r="159" spans="2:49" s="21" customFormat="1" ht="12" customHeight="1">
      <c r="B159" s="28"/>
      <c r="AW159" s="25"/>
    </row>
    <row r="160" spans="2:49" s="21" customFormat="1" ht="12" customHeight="1">
      <c r="B160" s="28"/>
      <c r="AW160" s="25"/>
    </row>
    <row r="161" spans="2:49" s="21" customFormat="1" ht="12" customHeight="1">
      <c r="B161" s="28"/>
      <c r="AW161" s="25"/>
    </row>
    <row r="162" spans="2:49" s="21" customFormat="1" ht="12" customHeight="1">
      <c r="B162" s="28"/>
      <c r="AW162" s="25"/>
    </row>
    <row r="163" spans="2:49" s="21" customFormat="1" ht="12" customHeight="1">
      <c r="B163" s="28"/>
      <c r="AW163" s="25"/>
    </row>
    <row r="164" spans="2:49" s="21" customFormat="1" ht="12" customHeight="1">
      <c r="B164" s="28"/>
      <c r="AW164" s="25"/>
    </row>
    <row r="165" spans="2:49" s="21" customFormat="1" ht="12" customHeight="1">
      <c r="B165" s="28"/>
      <c r="AW165" s="25"/>
    </row>
    <row r="166" spans="2:49" s="21" customFormat="1" ht="12" customHeight="1">
      <c r="B166" s="28"/>
      <c r="AW166" s="25"/>
    </row>
    <row r="167" spans="2:49" s="21" customFormat="1" ht="12" customHeight="1">
      <c r="B167" s="28"/>
      <c r="AW167" s="25"/>
    </row>
    <row r="168" spans="2:49" s="21" customFormat="1" ht="12" customHeight="1">
      <c r="B168" s="28"/>
      <c r="AW168" s="25"/>
    </row>
    <row r="169" spans="2:49" s="21" customFormat="1" ht="12" customHeight="1">
      <c r="B169" s="28"/>
      <c r="AW169" s="25"/>
    </row>
    <row r="170" spans="2:49" s="21" customFormat="1" ht="12" customHeight="1">
      <c r="B170" s="28"/>
      <c r="AW170" s="25"/>
    </row>
    <row r="171" spans="2:49" s="21" customFormat="1" ht="12" customHeight="1">
      <c r="B171" s="28"/>
      <c r="AW171" s="25"/>
    </row>
    <row r="172" spans="2:49" s="21" customFormat="1" ht="12" customHeight="1">
      <c r="B172" s="28"/>
      <c r="AW172" s="25"/>
    </row>
    <row r="173" spans="2:49" s="21" customFormat="1" ht="12" customHeight="1">
      <c r="B173" s="28"/>
      <c r="AW173" s="25"/>
    </row>
    <row r="174" spans="2:49" s="21" customFormat="1" ht="12" customHeight="1">
      <c r="B174" s="28"/>
      <c r="AW174" s="25"/>
    </row>
    <row r="175" spans="2:49" s="21" customFormat="1" ht="12" customHeight="1">
      <c r="B175" s="28"/>
      <c r="AW175" s="25"/>
    </row>
    <row r="176" spans="2:49" s="21" customFormat="1" ht="12" customHeight="1">
      <c r="B176" s="28"/>
      <c r="AW176" s="25"/>
    </row>
    <row r="177" spans="2:49" s="21" customFormat="1" ht="12" customHeight="1">
      <c r="B177" s="28"/>
      <c r="AW177" s="25"/>
    </row>
    <row r="178" spans="2:49" s="21" customFormat="1" ht="12" customHeight="1">
      <c r="B178" s="28"/>
      <c r="AW178" s="25"/>
    </row>
    <row r="179" spans="2:49" s="21" customFormat="1" ht="12" customHeight="1">
      <c r="B179" s="28"/>
      <c r="AW179" s="25"/>
    </row>
    <row r="180" spans="2:49" s="21" customFormat="1" ht="12" customHeight="1">
      <c r="B180" s="28"/>
      <c r="AW180" s="25"/>
    </row>
    <row r="181" spans="2:49" s="21" customFormat="1" ht="12" customHeight="1">
      <c r="B181" s="28"/>
      <c r="AW181" s="25"/>
    </row>
    <row r="182" spans="2:49" s="21" customFormat="1" ht="12" customHeight="1">
      <c r="B182" s="28"/>
      <c r="AW182" s="25"/>
    </row>
    <row r="183" spans="2:49" s="21" customFormat="1" ht="12" customHeight="1">
      <c r="B183" s="28"/>
      <c r="AW183" s="25"/>
    </row>
    <row r="184" spans="2:49" s="21" customFormat="1" ht="12" customHeight="1">
      <c r="B184" s="28"/>
      <c r="AW184" s="25"/>
    </row>
    <row r="185" spans="2:49" s="21" customFormat="1" ht="12" customHeight="1">
      <c r="B185" s="28"/>
      <c r="AW185" s="25"/>
    </row>
    <row r="186" spans="2:49" s="21" customFormat="1" ht="12" customHeight="1">
      <c r="B186" s="28"/>
      <c r="AW186" s="25"/>
    </row>
    <row r="187" spans="2:49" s="21" customFormat="1" ht="12" customHeight="1">
      <c r="B187" s="28"/>
      <c r="AW187" s="25"/>
    </row>
    <row r="188" spans="2:49" s="21" customFormat="1" ht="12" customHeight="1">
      <c r="B188" s="28"/>
      <c r="AW188" s="25"/>
    </row>
    <row r="189" spans="2:49" s="21" customFormat="1" ht="12" customHeight="1">
      <c r="B189" s="28"/>
      <c r="AW189" s="25"/>
    </row>
    <row r="190" spans="2:49" s="21" customFormat="1" ht="12" customHeight="1">
      <c r="B190" s="28"/>
      <c r="AW190" s="25"/>
    </row>
    <row r="191" spans="2:49" s="21" customFormat="1" ht="12" customHeight="1">
      <c r="B191" s="28"/>
      <c r="AW191" s="25"/>
    </row>
    <row r="192" spans="2:49" s="21" customFormat="1" ht="12" customHeight="1">
      <c r="B192" s="28"/>
      <c r="AW192" s="25"/>
    </row>
    <row r="193" spans="2:49" s="21" customFormat="1" ht="12" customHeight="1">
      <c r="B193" s="28"/>
      <c r="AW193" s="25"/>
    </row>
    <row r="194" spans="2:49" s="21" customFormat="1" ht="12" customHeight="1">
      <c r="B194" s="28"/>
      <c r="AW194" s="25"/>
    </row>
    <row r="195" spans="2:49" s="21" customFormat="1" ht="12" customHeight="1">
      <c r="B195" s="28"/>
      <c r="AW195" s="25"/>
    </row>
    <row r="196" spans="2:49" s="21" customFormat="1" ht="12" customHeight="1">
      <c r="B196" s="28"/>
      <c r="AW196" s="25"/>
    </row>
    <row r="197" spans="2:49" s="21" customFormat="1" ht="12" customHeight="1">
      <c r="B197" s="28"/>
      <c r="AW197" s="25"/>
    </row>
    <row r="198" spans="2:49" s="21" customFormat="1" ht="12" customHeight="1">
      <c r="B198" s="28"/>
      <c r="AW198" s="25"/>
    </row>
    <row r="199" spans="2:49" s="21" customFormat="1" ht="12" customHeight="1">
      <c r="B199" s="28"/>
      <c r="AW199" s="25"/>
    </row>
    <row r="200" spans="2:49" s="21" customFormat="1" ht="12" customHeight="1">
      <c r="B200" s="28"/>
      <c r="AW200" s="25"/>
    </row>
    <row r="201" spans="2:49" s="21" customFormat="1" ht="12" customHeight="1">
      <c r="B201" s="28"/>
      <c r="AW201" s="25"/>
    </row>
    <row r="202" spans="2:49" s="21" customFormat="1" ht="12" customHeight="1">
      <c r="B202" s="28"/>
      <c r="AW202" s="25"/>
    </row>
    <row r="203" spans="2:49" s="21" customFormat="1" ht="12" customHeight="1">
      <c r="B203" s="28"/>
      <c r="AW203" s="25"/>
    </row>
    <row r="204" spans="2:49" s="21" customFormat="1" ht="12" customHeight="1">
      <c r="B204" s="28"/>
      <c r="AW204" s="25"/>
    </row>
    <row r="205" spans="2:49" s="21" customFormat="1" ht="12" customHeight="1">
      <c r="B205" s="28"/>
      <c r="AW205" s="25"/>
    </row>
    <row r="206" spans="2:49" s="21" customFormat="1" ht="12" customHeight="1">
      <c r="B206" s="28"/>
      <c r="AW206" s="25"/>
    </row>
    <row r="207" spans="2:49" s="21" customFormat="1" ht="12" customHeight="1">
      <c r="B207" s="28"/>
      <c r="AW207" s="25"/>
    </row>
    <row r="208" spans="2:49" s="21" customFormat="1" ht="12" customHeight="1">
      <c r="B208" s="28"/>
      <c r="AW208" s="25"/>
    </row>
    <row r="209" spans="2:49" s="21" customFormat="1" ht="12" customHeight="1">
      <c r="B209" s="28"/>
      <c r="AW209" s="25"/>
    </row>
    <row r="210" spans="2:49" s="21" customFormat="1" ht="12" customHeight="1">
      <c r="B210" s="28"/>
      <c r="AW210" s="25"/>
    </row>
    <row r="211" spans="2:49" s="21" customFormat="1" ht="12" customHeight="1">
      <c r="B211" s="28"/>
      <c r="AW211" s="25"/>
    </row>
    <row r="212" spans="2:49" s="21" customFormat="1" ht="12" customHeight="1">
      <c r="B212" s="28"/>
      <c r="AW212" s="25"/>
    </row>
    <row r="213" spans="2:49" s="21" customFormat="1" ht="12" customHeight="1">
      <c r="B213" s="28"/>
      <c r="AW213" s="25"/>
    </row>
    <row r="214" spans="2:49" s="21" customFormat="1" ht="12" customHeight="1">
      <c r="B214" s="28"/>
      <c r="AW214" s="25"/>
    </row>
    <row r="215" spans="2:49" s="21" customFormat="1" ht="12" customHeight="1">
      <c r="B215" s="28"/>
      <c r="AW215" s="25"/>
    </row>
    <row r="216" spans="2:49" s="21" customFormat="1" ht="12" customHeight="1">
      <c r="B216" s="28"/>
      <c r="AW216" s="25"/>
    </row>
    <row r="217" spans="2:49" s="21" customFormat="1" ht="12" customHeight="1">
      <c r="B217" s="28"/>
      <c r="AW217" s="25"/>
    </row>
    <row r="218" spans="2:49" s="21" customFormat="1" ht="12" customHeight="1">
      <c r="B218" s="28"/>
      <c r="AW218" s="25"/>
    </row>
    <row r="219" spans="2:49" s="21" customFormat="1" ht="12" customHeight="1">
      <c r="B219" s="28"/>
      <c r="AW219" s="25"/>
    </row>
    <row r="220" spans="2:49" s="21" customFormat="1" ht="12" customHeight="1">
      <c r="B220" s="28"/>
      <c r="AW220" s="25"/>
    </row>
    <row r="221" spans="2:49" s="21" customFormat="1" ht="12" customHeight="1">
      <c r="B221" s="28"/>
      <c r="AW221" s="25"/>
    </row>
    <row r="222" spans="2:49" s="21" customFormat="1" ht="12" customHeight="1">
      <c r="B222" s="28"/>
      <c r="AW222" s="25"/>
    </row>
    <row r="223" spans="2:49" s="21" customFormat="1" ht="12" customHeight="1">
      <c r="B223" s="28"/>
      <c r="AW223" s="25"/>
    </row>
    <row r="224" spans="2:49" s="21" customFormat="1" ht="12" customHeight="1">
      <c r="B224" s="28"/>
      <c r="AW224" s="25"/>
    </row>
    <row r="225" spans="2:49" s="21" customFormat="1" ht="12" customHeight="1">
      <c r="B225" s="28"/>
      <c r="AW225" s="25"/>
    </row>
    <row r="226" spans="2:49" s="21" customFormat="1" ht="12" customHeight="1">
      <c r="B226" s="28"/>
      <c r="AW226" s="25"/>
    </row>
    <row r="227" spans="2:49" s="21" customFormat="1" ht="12" customHeight="1">
      <c r="B227" s="28"/>
      <c r="AW227" s="25"/>
    </row>
    <row r="228" spans="2:49" s="21" customFormat="1" ht="12" customHeight="1">
      <c r="B228" s="28"/>
      <c r="AW228" s="25"/>
    </row>
    <row r="229" spans="2:49" s="21" customFormat="1" ht="12" customHeight="1">
      <c r="B229" s="28"/>
      <c r="AW229" s="25"/>
    </row>
    <row r="230" spans="2:49" s="21" customFormat="1" ht="12" customHeight="1">
      <c r="B230" s="28"/>
      <c r="AW230" s="25"/>
    </row>
    <row r="231" spans="2:49" s="21" customFormat="1" ht="12" customHeight="1">
      <c r="B231" s="28"/>
      <c r="AW231" s="25"/>
    </row>
    <row r="232" spans="2:49" s="21" customFormat="1" ht="12" customHeight="1">
      <c r="B232" s="28"/>
      <c r="AW232" s="25"/>
    </row>
    <row r="233" spans="2:49" s="21" customFormat="1" ht="12" customHeight="1">
      <c r="B233" s="28"/>
      <c r="AW233" s="25"/>
    </row>
    <row r="234" spans="2:49" s="21" customFormat="1" ht="12" customHeight="1">
      <c r="B234" s="28"/>
      <c r="AW234" s="25"/>
    </row>
    <row r="235" spans="2:49" s="21" customFormat="1" ht="12" customHeight="1">
      <c r="B235" s="28"/>
      <c r="AW235" s="25"/>
    </row>
    <row r="236" spans="2:49" s="21" customFormat="1" ht="12" customHeight="1">
      <c r="B236" s="28"/>
      <c r="AW236" s="25"/>
    </row>
    <row r="237" spans="2:49" s="21" customFormat="1" ht="12" customHeight="1">
      <c r="B237" s="28"/>
      <c r="AW237" s="25"/>
    </row>
    <row r="238" spans="2:49" s="21" customFormat="1" ht="12" customHeight="1">
      <c r="B238" s="28"/>
      <c r="AW238" s="25"/>
    </row>
    <row r="239" spans="2:49" s="21" customFormat="1" ht="12" customHeight="1">
      <c r="B239" s="28"/>
      <c r="AW239" s="25"/>
    </row>
    <row r="240" spans="2:49" s="21" customFormat="1" ht="12" customHeight="1">
      <c r="B240" s="28"/>
      <c r="AW240" s="25"/>
    </row>
    <row r="241" spans="2:49" s="21" customFormat="1" ht="12" customHeight="1">
      <c r="B241" s="28"/>
      <c r="AW241" s="25"/>
    </row>
    <row r="242" spans="2:49" s="21" customFormat="1" ht="12" customHeight="1">
      <c r="B242" s="28"/>
      <c r="AW242" s="25"/>
    </row>
    <row r="243" spans="2:49" s="21" customFormat="1" ht="12" customHeight="1">
      <c r="B243" s="28"/>
      <c r="AW243" s="25"/>
    </row>
    <row r="244" spans="2:49" s="21" customFormat="1" ht="12" customHeight="1">
      <c r="B244" s="28"/>
      <c r="AW244" s="25"/>
    </row>
    <row r="245" spans="2:49" s="21" customFormat="1" ht="12" customHeight="1">
      <c r="B245" s="28"/>
      <c r="AW245" s="25"/>
    </row>
    <row r="246" spans="2:49" s="21" customFormat="1" ht="12" customHeight="1">
      <c r="B246" s="28"/>
      <c r="AW246" s="25"/>
    </row>
    <row r="247" spans="2:49" s="21" customFormat="1" ht="12" customHeight="1">
      <c r="B247" s="28"/>
      <c r="AW247" s="25"/>
    </row>
    <row r="248" spans="2:49" s="21" customFormat="1" ht="12" customHeight="1">
      <c r="B248" s="28"/>
      <c r="AW248" s="25"/>
    </row>
    <row r="249" spans="2:49" s="21" customFormat="1" ht="12" customHeight="1">
      <c r="B249" s="28"/>
      <c r="AW249" s="25"/>
    </row>
    <row r="250" spans="2:49" s="21" customFormat="1" ht="12" customHeight="1">
      <c r="B250" s="28"/>
      <c r="AW250" s="25"/>
    </row>
    <row r="251" spans="2:49" s="21" customFormat="1" ht="12" customHeight="1">
      <c r="B251" s="28"/>
      <c r="AW251" s="25"/>
    </row>
    <row r="252" spans="2:49" s="21" customFormat="1" ht="12" customHeight="1">
      <c r="B252" s="28"/>
      <c r="AW252" s="25"/>
    </row>
    <row r="253" spans="2:49" s="21" customFormat="1" ht="12" customHeight="1">
      <c r="B253" s="28"/>
      <c r="AW253" s="25"/>
    </row>
    <row r="254" spans="2:49" s="21" customFormat="1" ht="12" customHeight="1">
      <c r="B254" s="28"/>
      <c r="AW254" s="25"/>
    </row>
    <row r="255" spans="2:49" s="21" customFormat="1" ht="12" customHeight="1">
      <c r="B255" s="28"/>
      <c r="AW255" s="25"/>
    </row>
    <row r="256" spans="2:49" s="21" customFormat="1" ht="12" customHeight="1">
      <c r="B256" s="28"/>
      <c r="AW256" s="25"/>
    </row>
    <row r="257" spans="2:49" s="21" customFormat="1" ht="12" customHeight="1">
      <c r="B257" s="28"/>
      <c r="AW257" s="25"/>
    </row>
    <row r="258" spans="2:49" s="21" customFormat="1" ht="12" customHeight="1">
      <c r="B258" s="28"/>
      <c r="AW258" s="25"/>
    </row>
    <row r="259" spans="2:49" s="21" customFormat="1" ht="12" customHeight="1">
      <c r="B259" s="28"/>
      <c r="AW259" s="25"/>
    </row>
    <row r="260" spans="2:49" s="21" customFormat="1" ht="12" customHeight="1">
      <c r="B260" s="28"/>
      <c r="AW260" s="25"/>
    </row>
    <row r="261" spans="2:49" s="21" customFormat="1" ht="12" customHeight="1">
      <c r="B261" s="28"/>
      <c r="AW261" s="25"/>
    </row>
    <row r="262" spans="2:49" s="21" customFormat="1" ht="12" customHeight="1">
      <c r="B262" s="28"/>
      <c r="AW262" s="25"/>
    </row>
    <row r="263" spans="2:49" s="21" customFormat="1" ht="12" customHeight="1">
      <c r="B263" s="28"/>
      <c r="AW263" s="25"/>
    </row>
    <row r="264" spans="2:49" s="21" customFormat="1" ht="12" customHeight="1">
      <c r="B264" s="28"/>
      <c r="AW264" s="25"/>
    </row>
    <row r="265" spans="2:49" s="21" customFormat="1" ht="12" customHeight="1">
      <c r="B265" s="28"/>
      <c r="AW265" s="25"/>
    </row>
    <row r="266" spans="2:49" s="21" customFormat="1" ht="12" customHeight="1">
      <c r="B266" s="28"/>
      <c r="AW266" s="25"/>
    </row>
    <row r="267" spans="2:49" s="21" customFormat="1" ht="12" customHeight="1">
      <c r="B267" s="28"/>
      <c r="AW267" s="25"/>
    </row>
    <row r="268" spans="2:49" s="21" customFormat="1" ht="12" customHeight="1">
      <c r="B268" s="28"/>
      <c r="AW268" s="25"/>
    </row>
    <row r="269" spans="2:49" s="21" customFormat="1" ht="12" customHeight="1">
      <c r="B269" s="28"/>
      <c r="AW269" s="25"/>
    </row>
    <row r="270" spans="2:49" s="21" customFormat="1" ht="12" customHeight="1">
      <c r="B270" s="28"/>
      <c r="AW270" s="25"/>
    </row>
    <row r="271" spans="2:49" s="21" customFormat="1" ht="12" customHeight="1">
      <c r="B271" s="28"/>
      <c r="AW271" s="25"/>
    </row>
    <row r="272" spans="2:49" s="21" customFormat="1" ht="12" customHeight="1">
      <c r="B272" s="28"/>
      <c r="AW272" s="25"/>
    </row>
    <row r="273" spans="2:49" s="21" customFormat="1" ht="12" customHeight="1">
      <c r="B273" s="28"/>
      <c r="AW273" s="25"/>
    </row>
    <row r="274" spans="2:49" s="21" customFormat="1" ht="12" customHeight="1">
      <c r="B274" s="28"/>
      <c r="AW274" s="25"/>
    </row>
    <row r="275" spans="2:49" s="21" customFormat="1" ht="12" customHeight="1">
      <c r="B275" s="28"/>
      <c r="AW275" s="25"/>
    </row>
    <row r="276" spans="2:49" s="21" customFormat="1" ht="12" customHeight="1">
      <c r="B276" s="28"/>
      <c r="AW276" s="25"/>
    </row>
    <row r="277" spans="2:49" s="21" customFormat="1" ht="12" customHeight="1">
      <c r="B277" s="28"/>
      <c r="AW277" s="25"/>
    </row>
    <row r="278" spans="2:49" s="21" customFormat="1" ht="12" customHeight="1">
      <c r="B278" s="28"/>
      <c r="AW278" s="25"/>
    </row>
    <row r="279" spans="2:49" s="21" customFormat="1" ht="12" customHeight="1">
      <c r="B279" s="28"/>
      <c r="AW279" s="25"/>
    </row>
    <row r="280" spans="2:49" s="21" customFormat="1" ht="12" customHeight="1">
      <c r="B280" s="28"/>
      <c r="AW280" s="25"/>
    </row>
    <row r="281" spans="2:49" s="21" customFormat="1" ht="12" customHeight="1">
      <c r="B281" s="28"/>
      <c r="AW281" s="25"/>
    </row>
    <row r="282" spans="2:49" s="21" customFormat="1" ht="12" customHeight="1">
      <c r="B282" s="28"/>
      <c r="AW282" s="25"/>
    </row>
    <row r="283" spans="2:49" s="21" customFormat="1" ht="12" customHeight="1">
      <c r="B283" s="28"/>
      <c r="AW283" s="25"/>
    </row>
    <row r="284" spans="2:49" s="21" customFormat="1" ht="12" customHeight="1">
      <c r="B284" s="28"/>
      <c r="AW284" s="25"/>
    </row>
    <row r="285" spans="2:49" s="21" customFormat="1" ht="12" customHeight="1">
      <c r="B285" s="28"/>
      <c r="AW285" s="25"/>
    </row>
    <row r="286" spans="2:49" s="21" customFormat="1" ht="12" customHeight="1">
      <c r="B286" s="28"/>
      <c r="AW286" s="25"/>
    </row>
    <row r="287" spans="2:49" s="21" customFormat="1" ht="12" customHeight="1">
      <c r="B287" s="28"/>
      <c r="AW287" s="25"/>
    </row>
    <row r="288" spans="2:49" s="21" customFormat="1" ht="12" customHeight="1">
      <c r="B288" s="28"/>
      <c r="AW288" s="25"/>
    </row>
    <row r="289" spans="2:49" s="21" customFormat="1" ht="12" customHeight="1">
      <c r="B289" s="28"/>
      <c r="AW289" s="25"/>
    </row>
    <row r="290" spans="2:49" s="21" customFormat="1" ht="12" customHeight="1">
      <c r="B290" s="28"/>
      <c r="AW290" s="25"/>
    </row>
    <row r="291" spans="2:49" s="21" customFormat="1" ht="12" customHeight="1">
      <c r="B291" s="28"/>
      <c r="AW291" s="25"/>
    </row>
    <row r="292" spans="2:49" s="21" customFormat="1" ht="12" customHeight="1">
      <c r="B292" s="28"/>
      <c r="AW292" s="25"/>
    </row>
    <row r="293" spans="2:49" s="21" customFormat="1" ht="12" customHeight="1">
      <c r="B293" s="28"/>
      <c r="AW293" s="25"/>
    </row>
    <row r="294" spans="2:49" s="21" customFormat="1" ht="12" customHeight="1">
      <c r="B294" s="28"/>
      <c r="AW294" s="25"/>
    </row>
    <row r="295" spans="2:49" s="21" customFormat="1" ht="12" customHeight="1">
      <c r="B295" s="28"/>
      <c r="AW295" s="25"/>
    </row>
    <row r="296" spans="2:49" s="21" customFormat="1" ht="12" customHeight="1">
      <c r="B296" s="28"/>
      <c r="AW296" s="25"/>
    </row>
    <row r="297" spans="2:49" s="21" customFormat="1" ht="12" customHeight="1">
      <c r="B297" s="28"/>
      <c r="AW297" s="25"/>
    </row>
    <row r="298" spans="2:49" s="21" customFormat="1" ht="12" customHeight="1">
      <c r="B298" s="28"/>
      <c r="AW298" s="25"/>
    </row>
    <row r="299" spans="2:49" s="21" customFormat="1" ht="12" customHeight="1">
      <c r="B299" s="28"/>
      <c r="AW299" s="25"/>
    </row>
    <row r="300" spans="2:49" s="21" customFormat="1" ht="12" customHeight="1">
      <c r="B300" s="28"/>
      <c r="AW300" s="25"/>
    </row>
    <row r="301" spans="2:49" s="21" customFormat="1" ht="12" customHeight="1">
      <c r="B301" s="28"/>
      <c r="AW301" s="25"/>
    </row>
    <row r="302" spans="2:49" s="21" customFormat="1" ht="12" customHeight="1">
      <c r="B302" s="28"/>
      <c r="AW302" s="25"/>
    </row>
    <row r="303" spans="2:49" s="21" customFormat="1" ht="12" customHeight="1">
      <c r="B303" s="28"/>
      <c r="AW303" s="25"/>
    </row>
    <row r="304" spans="2:49" s="21" customFormat="1" ht="12" customHeight="1">
      <c r="B304" s="28"/>
      <c r="AW304" s="25"/>
    </row>
    <row r="305" spans="2:49" s="21" customFormat="1" ht="12" customHeight="1">
      <c r="B305" s="28"/>
      <c r="AW305" s="25"/>
    </row>
    <row r="306" spans="2:49" s="21" customFormat="1" ht="12" customHeight="1">
      <c r="B306" s="28"/>
      <c r="AW306" s="25"/>
    </row>
    <row r="307" spans="2:49" s="21" customFormat="1" ht="12" customHeight="1">
      <c r="B307" s="28"/>
      <c r="AW307" s="25"/>
    </row>
    <row r="308" spans="2:49" s="21" customFormat="1" ht="12" customHeight="1">
      <c r="B308" s="28"/>
      <c r="AW308" s="25"/>
    </row>
    <row r="309" spans="2:49" s="21" customFormat="1" ht="12" customHeight="1">
      <c r="B309" s="28"/>
      <c r="AW309" s="25"/>
    </row>
    <row r="310" spans="2:49" s="21" customFormat="1" ht="12" customHeight="1">
      <c r="B310" s="28"/>
      <c r="AW310" s="25"/>
    </row>
    <row r="311" spans="2:49" s="21" customFormat="1" ht="12" customHeight="1">
      <c r="B311" s="28"/>
      <c r="AW311" s="25"/>
    </row>
    <row r="312" spans="2:49" s="21" customFormat="1" ht="12" customHeight="1">
      <c r="B312" s="28"/>
      <c r="AW312" s="25"/>
    </row>
    <row r="313" spans="2:49" s="21" customFormat="1" ht="12" customHeight="1">
      <c r="B313" s="28"/>
      <c r="AW313" s="25"/>
    </row>
    <row r="314" spans="2:49" s="21" customFormat="1" ht="12" customHeight="1">
      <c r="B314" s="28"/>
      <c r="AW314" s="25"/>
    </row>
    <row r="315" spans="2:49" s="21" customFormat="1" ht="12" customHeight="1">
      <c r="B315" s="28"/>
      <c r="AW315" s="25"/>
    </row>
    <row r="316" spans="2:49" s="21" customFormat="1" ht="12" customHeight="1">
      <c r="B316" s="28"/>
      <c r="AW316" s="25"/>
    </row>
    <row r="317" spans="2:49" s="21" customFormat="1" ht="12" customHeight="1">
      <c r="B317" s="28"/>
      <c r="AW317" s="25"/>
    </row>
    <row r="318" spans="2:49" s="21" customFormat="1" ht="12" customHeight="1">
      <c r="B318" s="28"/>
      <c r="AW318" s="25"/>
    </row>
    <row r="319" spans="2:49" s="21" customFormat="1" ht="12" customHeight="1">
      <c r="B319" s="28"/>
      <c r="AW319" s="25"/>
    </row>
    <row r="320" spans="2:49" s="21" customFormat="1" ht="12" customHeight="1">
      <c r="B320" s="28"/>
      <c r="AW320" s="25"/>
    </row>
    <row r="321" spans="2:49" s="21" customFormat="1" ht="12" customHeight="1">
      <c r="B321" s="28"/>
      <c r="AW321" s="25"/>
    </row>
    <row r="322" spans="2:49" s="21" customFormat="1" ht="12" customHeight="1">
      <c r="B322" s="28"/>
      <c r="AW322" s="25"/>
    </row>
    <row r="323" spans="2:49" s="21" customFormat="1" ht="12" customHeight="1">
      <c r="B323" s="28"/>
      <c r="AW323" s="25"/>
    </row>
    <row r="324" spans="2:49" s="21" customFormat="1" ht="12" customHeight="1">
      <c r="B324" s="28"/>
      <c r="AW324" s="25"/>
    </row>
    <row r="325" spans="2:49" s="21" customFormat="1" ht="12" customHeight="1">
      <c r="B325" s="28"/>
      <c r="AW325" s="25"/>
    </row>
    <row r="326" spans="2:49" s="21" customFormat="1" ht="12" customHeight="1">
      <c r="B326" s="28"/>
      <c r="AW326" s="25"/>
    </row>
    <row r="327" spans="2:49" s="21" customFormat="1" ht="12" customHeight="1">
      <c r="B327" s="28"/>
      <c r="AW327" s="25"/>
    </row>
    <row r="328" spans="2:49" s="21" customFormat="1" ht="12" customHeight="1">
      <c r="B328" s="28"/>
      <c r="AW328" s="25"/>
    </row>
    <row r="329" spans="2:49" s="21" customFormat="1" ht="12" customHeight="1">
      <c r="B329" s="28"/>
      <c r="AW329" s="25"/>
    </row>
    <row r="330" spans="2:49" s="21" customFormat="1" ht="12" customHeight="1">
      <c r="B330" s="28"/>
      <c r="AW330" s="25"/>
    </row>
    <row r="331" spans="2:49" s="21" customFormat="1" ht="12" customHeight="1">
      <c r="B331" s="28"/>
      <c r="AW331" s="25"/>
    </row>
    <row r="332" spans="2:49" s="21" customFormat="1" ht="12" customHeight="1">
      <c r="B332" s="28"/>
      <c r="AW332" s="25"/>
    </row>
    <row r="333" spans="2:49" s="21" customFormat="1" ht="12" customHeight="1">
      <c r="B333" s="28"/>
      <c r="AW333" s="25"/>
    </row>
    <row r="334" spans="2:49" s="21" customFormat="1" ht="12" customHeight="1">
      <c r="B334" s="28"/>
      <c r="AW334" s="25"/>
    </row>
    <row r="335" spans="2:49" s="21" customFormat="1" ht="12" customHeight="1">
      <c r="B335" s="28"/>
      <c r="AW335" s="25"/>
    </row>
    <row r="336" spans="2:49" s="21" customFormat="1" ht="12" customHeight="1">
      <c r="B336" s="28"/>
      <c r="AW336" s="25"/>
    </row>
    <row r="337" spans="2:49" s="21" customFormat="1" ht="12" customHeight="1">
      <c r="B337" s="28"/>
      <c r="AW337" s="25"/>
    </row>
    <row r="338" spans="2:49" s="21" customFormat="1" ht="12" customHeight="1">
      <c r="B338" s="28"/>
      <c r="AW338" s="25"/>
    </row>
    <row r="339" spans="2:49" s="21" customFormat="1" ht="12" customHeight="1">
      <c r="B339" s="28"/>
      <c r="AW339" s="25"/>
    </row>
    <row r="340" spans="2:49" s="21" customFormat="1" ht="12" customHeight="1">
      <c r="B340" s="28"/>
      <c r="AW340" s="25"/>
    </row>
    <row r="341" spans="2:49" s="21" customFormat="1" ht="12" customHeight="1">
      <c r="B341" s="28"/>
      <c r="AW341" s="25"/>
    </row>
    <row r="342" spans="2:49" s="21" customFormat="1" ht="12" customHeight="1">
      <c r="B342" s="28"/>
      <c r="AW342" s="25"/>
    </row>
    <row r="343" spans="2:49" s="21" customFormat="1" ht="12" customHeight="1">
      <c r="B343" s="28"/>
      <c r="AW343" s="25"/>
    </row>
    <row r="344" spans="2:49" s="21" customFormat="1" ht="12" customHeight="1">
      <c r="B344" s="28"/>
      <c r="AW344" s="25"/>
    </row>
    <row r="345" spans="2:49" s="21" customFormat="1" ht="12" customHeight="1">
      <c r="B345" s="28"/>
      <c r="AW345" s="25"/>
    </row>
    <row r="346" spans="2:49" s="21" customFormat="1" ht="12" customHeight="1">
      <c r="B346" s="28"/>
      <c r="AW346" s="25"/>
    </row>
    <row r="347" spans="2:49" s="21" customFormat="1" ht="12" customHeight="1">
      <c r="B347" s="28"/>
      <c r="AW347" s="25"/>
    </row>
    <row r="348" spans="2:49" s="21" customFormat="1" ht="12" customHeight="1">
      <c r="B348" s="28"/>
      <c r="AW348" s="25"/>
    </row>
    <row r="349" spans="2:49" s="21" customFormat="1" ht="12" customHeight="1">
      <c r="B349" s="28"/>
      <c r="AW349" s="25"/>
    </row>
    <row r="350" spans="2:49" s="21" customFormat="1" ht="12" customHeight="1">
      <c r="B350" s="28"/>
      <c r="AW350" s="25"/>
    </row>
    <row r="351" spans="2:49" s="21" customFormat="1" ht="12" customHeight="1">
      <c r="B351" s="28"/>
      <c r="AW351" s="25"/>
    </row>
    <row r="352" spans="2:49" s="21" customFormat="1" ht="12" customHeight="1">
      <c r="B352" s="28"/>
      <c r="AW352" s="25"/>
    </row>
    <row r="353" spans="2:49" s="21" customFormat="1" ht="12" customHeight="1">
      <c r="B353" s="28"/>
      <c r="AW353" s="25"/>
    </row>
    <row r="354" spans="2:49" s="21" customFormat="1" ht="12" customHeight="1">
      <c r="B354" s="28"/>
      <c r="AW354" s="25"/>
    </row>
    <row r="355" spans="2:49" s="21" customFormat="1" ht="12" customHeight="1">
      <c r="B355" s="28"/>
      <c r="AW355" s="25"/>
    </row>
    <row r="356" spans="2:49" s="21" customFormat="1" ht="12" customHeight="1">
      <c r="B356" s="28"/>
      <c r="AW356" s="25"/>
    </row>
    <row r="357" spans="2:49" s="21" customFormat="1" ht="12" customHeight="1">
      <c r="B357" s="28"/>
      <c r="AW357" s="25"/>
    </row>
    <row r="358" spans="2:49" s="21" customFormat="1" ht="12" customHeight="1">
      <c r="B358" s="28"/>
      <c r="AW358" s="25"/>
    </row>
    <row r="359" spans="2:49" s="21" customFormat="1" ht="12" customHeight="1">
      <c r="B359" s="28"/>
      <c r="AW359" s="25"/>
    </row>
    <row r="360" spans="2:49" s="21" customFormat="1" ht="12" customHeight="1">
      <c r="B360" s="28"/>
      <c r="AW360" s="25"/>
    </row>
    <row r="361" spans="2:49" s="21" customFormat="1" ht="12" customHeight="1">
      <c r="B361" s="28"/>
      <c r="AW361" s="25"/>
    </row>
    <row r="362" spans="2:49" s="21" customFormat="1" ht="12" customHeight="1">
      <c r="B362" s="28"/>
      <c r="AW362" s="25"/>
    </row>
    <row r="363" spans="2:49" s="21" customFormat="1" ht="12" customHeight="1">
      <c r="B363" s="28"/>
      <c r="AW363" s="25"/>
    </row>
    <row r="364" spans="2:49" s="21" customFormat="1" ht="12" customHeight="1">
      <c r="B364" s="28"/>
      <c r="AW364" s="25"/>
    </row>
    <row r="365" spans="2:49" s="21" customFormat="1" ht="12" customHeight="1">
      <c r="B365" s="28"/>
      <c r="AW365" s="25"/>
    </row>
    <row r="366" spans="2:49" s="21" customFormat="1" ht="12" customHeight="1">
      <c r="B366" s="28"/>
      <c r="AW366" s="25"/>
    </row>
    <row r="367" spans="2:49" s="21" customFormat="1" ht="12" customHeight="1">
      <c r="B367" s="28"/>
      <c r="AW367" s="25"/>
    </row>
    <row r="368" spans="2:49" s="21" customFormat="1" ht="12" customHeight="1">
      <c r="B368" s="28"/>
      <c r="AW368" s="25"/>
    </row>
    <row r="369" spans="2:49" s="21" customFormat="1" ht="12" customHeight="1">
      <c r="B369" s="28"/>
      <c r="AW369" s="25"/>
    </row>
    <row r="370" spans="2:49" s="21" customFormat="1" ht="12" customHeight="1">
      <c r="B370" s="28"/>
      <c r="AW370" s="25"/>
    </row>
    <row r="371" spans="2:49" s="21" customFormat="1" ht="12" customHeight="1">
      <c r="B371" s="28"/>
      <c r="AW371" s="25"/>
    </row>
    <row r="372" spans="2:49" s="21" customFormat="1" ht="12" customHeight="1">
      <c r="B372" s="28"/>
      <c r="AW372" s="25"/>
    </row>
    <row r="373" spans="2:49" s="21" customFormat="1" ht="12" customHeight="1">
      <c r="B373" s="28"/>
      <c r="AW373" s="25"/>
    </row>
    <row r="374" spans="2:49" s="21" customFormat="1" ht="12" customHeight="1">
      <c r="B374" s="28"/>
      <c r="AW374" s="25"/>
    </row>
    <row r="375" spans="2:49" s="21" customFormat="1" ht="12" customHeight="1">
      <c r="B375" s="28"/>
      <c r="AW375" s="25"/>
    </row>
    <row r="376" spans="2:49" s="21" customFormat="1" ht="12" customHeight="1">
      <c r="B376" s="28"/>
      <c r="AW376" s="25"/>
    </row>
    <row r="377" spans="2:49" s="21" customFormat="1" ht="12" customHeight="1">
      <c r="B377" s="28"/>
      <c r="AW377" s="25"/>
    </row>
    <row r="378" spans="2:49" s="21" customFormat="1" ht="12" customHeight="1">
      <c r="B378" s="28"/>
      <c r="AW378" s="25"/>
    </row>
    <row r="379" spans="2:49" s="21" customFormat="1" ht="12" customHeight="1">
      <c r="B379" s="28"/>
      <c r="AW379" s="25"/>
    </row>
    <row r="380" spans="2:49" s="21" customFormat="1" ht="12" customHeight="1">
      <c r="B380" s="28"/>
      <c r="AW380" s="25"/>
    </row>
    <row r="381" spans="2:49" s="21" customFormat="1" ht="12" customHeight="1">
      <c r="B381" s="28"/>
      <c r="AW381" s="25"/>
    </row>
    <row r="382" spans="2:49" s="21" customFormat="1" ht="12" customHeight="1">
      <c r="B382" s="28"/>
      <c r="AW382" s="25"/>
    </row>
    <row r="383" spans="2:49" s="21" customFormat="1" ht="12" customHeight="1">
      <c r="B383" s="28"/>
      <c r="AW383" s="25"/>
    </row>
    <row r="384" spans="2:49" s="21" customFormat="1" ht="12" customHeight="1">
      <c r="B384" s="28"/>
      <c r="AW384" s="25"/>
    </row>
    <row r="385" spans="2:49" s="21" customFormat="1" ht="12" customHeight="1">
      <c r="B385" s="28"/>
      <c r="AW385" s="25"/>
    </row>
    <row r="386" spans="2:49" s="21" customFormat="1" ht="12" customHeight="1">
      <c r="B386" s="28"/>
      <c r="AW386" s="25"/>
    </row>
    <row r="387" spans="2:49" s="21" customFormat="1" ht="12" customHeight="1">
      <c r="B387" s="28"/>
      <c r="AW387" s="25"/>
    </row>
    <row r="388" spans="2:49" s="21" customFormat="1" ht="12" customHeight="1">
      <c r="B388" s="28"/>
      <c r="AW388" s="25"/>
    </row>
    <row r="389" spans="2:49" s="21" customFormat="1" ht="12" customHeight="1">
      <c r="B389" s="28"/>
      <c r="AW389" s="25"/>
    </row>
    <row r="390" spans="2:49" s="21" customFormat="1" ht="12" customHeight="1">
      <c r="B390" s="28"/>
      <c r="AW390" s="25"/>
    </row>
    <row r="391" spans="2:49" s="21" customFormat="1" ht="12" customHeight="1">
      <c r="B391" s="28"/>
      <c r="AW391" s="25"/>
    </row>
    <row r="392" spans="2:49" s="21" customFormat="1" ht="12" customHeight="1">
      <c r="B392" s="28"/>
      <c r="AW392" s="25"/>
    </row>
    <row r="393" spans="2:49" s="21" customFormat="1" ht="12" customHeight="1">
      <c r="B393" s="28"/>
      <c r="AW393" s="25"/>
    </row>
    <row r="394" spans="2:49" s="21" customFormat="1" ht="12" customHeight="1">
      <c r="B394" s="28"/>
      <c r="AW394" s="25"/>
    </row>
    <row r="395" spans="2:49" s="21" customFormat="1" ht="12" customHeight="1">
      <c r="B395" s="28"/>
      <c r="AW395" s="25"/>
    </row>
    <row r="396" spans="2:49" s="21" customFormat="1" ht="12" customHeight="1">
      <c r="B396" s="28"/>
      <c r="AW396" s="25"/>
    </row>
    <row r="397" spans="2:49" s="21" customFormat="1" ht="12" customHeight="1">
      <c r="B397" s="28"/>
      <c r="AW397" s="25"/>
    </row>
    <row r="398" spans="2:49" s="21" customFormat="1" ht="12" customHeight="1">
      <c r="B398" s="28"/>
      <c r="AW398" s="25"/>
    </row>
    <row r="399" spans="2:49" s="21" customFormat="1" ht="12" customHeight="1">
      <c r="B399" s="28"/>
      <c r="AW399" s="25"/>
    </row>
    <row r="400" spans="2:49" s="21" customFormat="1" ht="12" customHeight="1">
      <c r="B400" s="28"/>
      <c r="AW400" s="25"/>
    </row>
    <row r="401" spans="2:49" s="21" customFormat="1" ht="12" customHeight="1">
      <c r="B401" s="28"/>
      <c r="AW401" s="25"/>
    </row>
    <row r="402" spans="2:49" s="21" customFormat="1" ht="12" customHeight="1">
      <c r="B402" s="28"/>
      <c r="AW402" s="25"/>
    </row>
    <row r="403" spans="2:49" s="21" customFormat="1" ht="12" customHeight="1">
      <c r="B403" s="28"/>
      <c r="AW403" s="25"/>
    </row>
    <row r="404" spans="2:49" s="21" customFormat="1" ht="12" customHeight="1">
      <c r="B404" s="28"/>
      <c r="AW404" s="25"/>
    </row>
    <row r="405" spans="2:49" s="21" customFormat="1" ht="12" customHeight="1">
      <c r="B405" s="28"/>
      <c r="AW405" s="25"/>
    </row>
    <row r="406" spans="2:49" s="21" customFormat="1" ht="12" customHeight="1">
      <c r="B406" s="28"/>
      <c r="AW406" s="25"/>
    </row>
    <row r="407" spans="2:49" s="21" customFormat="1" ht="12" customHeight="1">
      <c r="B407" s="28"/>
      <c r="AW407" s="25"/>
    </row>
    <row r="408" spans="2:49" s="21" customFormat="1" ht="12" customHeight="1">
      <c r="B408" s="28"/>
      <c r="AW408" s="25"/>
    </row>
    <row r="409" spans="2:49" s="21" customFormat="1" ht="12" customHeight="1">
      <c r="B409" s="28"/>
      <c r="AW409" s="25"/>
    </row>
    <row r="410" spans="2:49" s="21" customFormat="1" ht="12" customHeight="1">
      <c r="B410" s="28"/>
      <c r="AW410" s="25"/>
    </row>
    <row r="411" spans="2:49" s="21" customFormat="1" ht="12" customHeight="1">
      <c r="B411" s="28"/>
      <c r="AW411" s="25"/>
    </row>
    <row r="412" spans="2:49" s="21" customFormat="1" ht="12" customHeight="1">
      <c r="B412" s="28"/>
      <c r="AW412" s="25"/>
    </row>
    <row r="413" spans="2:49" s="21" customFormat="1" ht="12" customHeight="1">
      <c r="B413" s="28"/>
      <c r="AW413" s="25"/>
    </row>
    <row r="414" spans="2:49" s="21" customFormat="1" ht="12" customHeight="1">
      <c r="B414" s="28"/>
      <c r="AW414" s="25"/>
    </row>
    <row r="415" spans="2:49" s="21" customFormat="1" ht="12" customHeight="1">
      <c r="B415" s="28"/>
      <c r="AW415" s="25"/>
    </row>
    <row r="416" spans="2:49" s="21" customFormat="1" ht="12" customHeight="1">
      <c r="B416" s="28"/>
      <c r="AW416" s="25"/>
    </row>
    <row r="417" spans="2:49" s="21" customFormat="1" ht="12" customHeight="1">
      <c r="B417" s="28"/>
      <c r="AW417" s="25"/>
    </row>
    <row r="418" spans="2:49" s="21" customFormat="1" ht="12" customHeight="1">
      <c r="B418" s="28"/>
      <c r="AW418" s="25"/>
    </row>
    <row r="419" spans="2:49" s="21" customFormat="1" ht="12" customHeight="1">
      <c r="B419" s="28"/>
      <c r="AW419" s="25"/>
    </row>
    <row r="420" spans="2:49" s="21" customFormat="1" ht="12" customHeight="1">
      <c r="B420" s="28"/>
      <c r="AW420" s="25"/>
    </row>
    <row r="421" spans="2:49" s="21" customFormat="1" ht="12" customHeight="1">
      <c r="B421" s="28"/>
      <c r="AW421" s="25"/>
    </row>
    <row r="422" spans="2:49" s="21" customFormat="1" ht="12" customHeight="1">
      <c r="B422" s="28"/>
      <c r="AW422" s="25"/>
    </row>
    <row r="423" spans="2:49" s="21" customFormat="1" ht="12" customHeight="1">
      <c r="B423" s="28"/>
      <c r="AW423" s="25"/>
    </row>
    <row r="424" spans="2:49" s="21" customFormat="1" ht="12" customHeight="1">
      <c r="B424" s="28"/>
      <c r="AW424" s="25"/>
    </row>
    <row r="425" spans="2:49" s="21" customFormat="1" ht="12" customHeight="1">
      <c r="B425" s="28"/>
      <c r="AW425" s="25"/>
    </row>
    <row r="426" spans="2:49" s="21" customFormat="1" ht="12" customHeight="1">
      <c r="B426" s="28"/>
      <c r="AW426" s="25"/>
    </row>
    <row r="427" spans="2:49" s="21" customFormat="1" ht="12" customHeight="1">
      <c r="B427" s="28"/>
      <c r="AW427" s="25"/>
    </row>
    <row r="428" spans="2:49" s="21" customFormat="1" ht="12" customHeight="1">
      <c r="B428" s="28"/>
      <c r="AW428" s="25"/>
    </row>
    <row r="429" spans="2:49" s="21" customFormat="1" ht="12" customHeight="1">
      <c r="B429" s="28"/>
      <c r="AW429" s="25"/>
    </row>
    <row r="430" spans="2:49" s="21" customFormat="1" ht="12" customHeight="1">
      <c r="B430" s="28"/>
      <c r="AW430" s="25"/>
    </row>
    <row r="431" spans="2:49" s="21" customFormat="1" ht="12" customHeight="1">
      <c r="B431" s="28"/>
      <c r="AW431" s="25"/>
    </row>
    <row r="432" spans="2:49" s="21" customFormat="1" ht="12" customHeight="1">
      <c r="B432" s="28"/>
      <c r="AW432" s="25"/>
    </row>
    <row r="433" spans="2:49" s="21" customFormat="1" ht="12" customHeight="1">
      <c r="B433" s="28"/>
      <c r="AW433" s="25"/>
    </row>
    <row r="434" spans="2:49" s="21" customFormat="1" ht="12" customHeight="1">
      <c r="B434" s="28"/>
      <c r="AW434" s="25"/>
    </row>
    <row r="435" spans="2:49" s="21" customFormat="1" ht="12" customHeight="1">
      <c r="B435" s="28"/>
      <c r="AW435" s="25"/>
    </row>
    <row r="436" spans="2:49" s="21" customFormat="1" ht="12" customHeight="1">
      <c r="B436" s="28"/>
      <c r="AW436" s="25"/>
    </row>
    <row r="437" spans="2:49" s="21" customFormat="1" ht="12" customHeight="1">
      <c r="B437" s="28"/>
      <c r="AW437" s="25"/>
    </row>
    <row r="438" spans="2:49" s="21" customFormat="1" ht="12" customHeight="1">
      <c r="B438" s="28"/>
      <c r="AW438" s="25"/>
    </row>
    <row r="439" spans="2:49" s="21" customFormat="1" ht="12" customHeight="1">
      <c r="B439" s="28"/>
      <c r="AW439" s="25"/>
    </row>
    <row r="440" spans="2:49" s="21" customFormat="1" ht="12" customHeight="1">
      <c r="B440" s="28"/>
      <c r="AW440" s="25"/>
    </row>
    <row r="441" spans="2:49" s="21" customFormat="1" ht="12" customHeight="1">
      <c r="B441" s="28"/>
      <c r="AW441" s="25"/>
    </row>
    <row r="442" spans="2:49" s="21" customFormat="1" ht="12" customHeight="1">
      <c r="B442" s="28"/>
      <c r="AW442" s="25"/>
    </row>
    <row r="443" spans="2:49" s="21" customFormat="1" ht="12" customHeight="1">
      <c r="B443" s="28"/>
      <c r="AW443" s="25"/>
    </row>
    <row r="444" spans="2:49" s="21" customFormat="1" ht="12" customHeight="1">
      <c r="B444" s="28"/>
      <c r="AW444" s="25"/>
    </row>
    <row r="445" spans="2:49" s="21" customFormat="1" ht="12" customHeight="1">
      <c r="B445" s="28"/>
      <c r="AW445" s="25"/>
    </row>
    <row r="446" spans="2:49" s="21" customFormat="1" ht="12" customHeight="1">
      <c r="B446" s="28"/>
      <c r="AW446" s="25"/>
    </row>
    <row r="447" spans="2:49" s="21" customFormat="1" ht="12" customHeight="1">
      <c r="B447" s="28"/>
      <c r="AW447" s="25"/>
    </row>
    <row r="448" spans="2:49" s="21" customFormat="1" ht="12" customHeight="1">
      <c r="B448" s="28"/>
      <c r="AW448" s="25"/>
    </row>
    <row r="449" spans="2:49" s="21" customFormat="1" ht="12" customHeight="1">
      <c r="B449" s="28"/>
      <c r="AW449" s="25"/>
    </row>
    <row r="450" spans="2:49" s="21" customFormat="1" ht="12" customHeight="1">
      <c r="B450" s="28"/>
      <c r="AW450" s="25"/>
    </row>
    <row r="451" spans="2:49" s="21" customFormat="1" ht="12" customHeight="1">
      <c r="B451" s="28"/>
      <c r="AW451" s="25"/>
    </row>
    <row r="452" spans="2:49" s="21" customFormat="1" ht="12" customHeight="1">
      <c r="B452" s="28"/>
      <c r="AW452" s="25"/>
    </row>
    <row r="453" spans="2:49" s="21" customFormat="1" ht="12" customHeight="1">
      <c r="B453" s="28"/>
      <c r="AW453" s="25"/>
    </row>
    <row r="454" spans="2:49" s="21" customFormat="1" ht="12" customHeight="1">
      <c r="B454" s="28"/>
      <c r="AW454" s="25"/>
    </row>
    <row r="455" spans="2:49" s="21" customFormat="1" ht="12" customHeight="1">
      <c r="B455" s="28"/>
      <c r="AW455" s="25"/>
    </row>
    <row r="456" spans="2:49" s="21" customFormat="1" ht="12" customHeight="1">
      <c r="B456" s="28"/>
      <c r="AW456" s="25"/>
    </row>
    <row r="457" spans="2:49" s="21" customFormat="1" ht="12" customHeight="1">
      <c r="B457" s="28"/>
      <c r="AW457" s="25"/>
    </row>
    <row r="458" spans="2:49" s="21" customFormat="1" ht="12" customHeight="1">
      <c r="B458" s="28"/>
      <c r="AW458" s="25"/>
    </row>
    <row r="459" spans="2:49" s="21" customFormat="1" ht="12" customHeight="1">
      <c r="B459" s="28"/>
      <c r="AW459" s="25"/>
    </row>
    <row r="460" spans="2:49" s="21" customFormat="1" ht="12" customHeight="1">
      <c r="B460" s="28"/>
      <c r="AW460" s="25"/>
    </row>
    <row r="461" spans="2:49" s="21" customFormat="1" ht="12" customHeight="1">
      <c r="B461" s="28"/>
      <c r="AW461" s="25"/>
    </row>
    <row r="462" spans="2:49" s="21" customFormat="1" ht="12" customHeight="1">
      <c r="B462" s="28"/>
      <c r="AW462" s="25"/>
    </row>
    <row r="463" spans="2:49" s="21" customFormat="1" ht="12" customHeight="1">
      <c r="B463" s="28"/>
      <c r="AW463" s="25"/>
    </row>
    <row r="464" spans="2:49" s="21" customFormat="1" ht="12" customHeight="1">
      <c r="B464" s="28"/>
      <c r="AW464" s="25"/>
    </row>
    <row r="465" spans="2:49" s="21" customFormat="1" ht="12" customHeight="1">
      <c r="B465" s="28"/>
      <c r="AW465" s="25"/>
    </row>
    <row r="466" spans="2:49" s="21" customFormat="1" ht="12" customHeight="1">
      <c r="B466" s="28"/>
      <c r="AW466" s="25"/>
    </row>
    <row r="467" spans="2:49" s="21" customFormat="1" ht="12" customHeight="1">
      <c r="B467" s="28"/>
      <c r="AW467" s="25"/>
    </row>
    <row r="468" spans="2:49" s="21" customFormat="1" ht="12" customHeight="1">
      <c r="B468" s="28"/>
      <c r="AW468" s="25"/>
    </row>
    <row r="469" spans="2:49" s="21" customFormat="1" ht="12" customHeight="1">
      <c r="B469" s="28"/>
      <c r="AW469" s="25"/>
    </row>
    <row r="470" spans="2:49" s="21" customFormat="1" ht="12" customHeight="1">
      <c r="B470" s="28"/>
      <c r="AW470" s="25"/>
    </row>
    <row r="471" spans="2:49" s="21" customFormat="1" ht="12" customHeight="1">
      <c r="B471" s="28"/>
      <c r="AW471" s="25"/>
    </row>
    <row r="472" spans="2:49" s="21" customFormat="1" ht="12" customHeight="1">
      <c r="B472" s="28"/>
      <c r="AW472" s="25"/>
    </row>
    <row r="473" spans="2:49" s="21" customFormat="1" ht="12" customHeight="1">
      <c r="B473" s="28"/>
      <c r="AW473" s="25"/>
    </row>
    <row r="474" spans="2:49" s="21" customFormat="1" ht="12" customHeight="1">
      <c r="B474" s="28"/>
      <c r="AW474" s="25"/>
    </row>
    <row r="475" spans="2:49" s="21" customFormat="1" ht="12" customHeight="1">
      <c r="B475" s="28"/>
      <c r="AW475" s="25"/>
    </row>
    <row r="476" spans="2:49" s="21" customFormat="1" ht="12" customHeight="1">
      <c r="B476" s="28"/>
      <c r="AW476" s="25"/>
    </row>
    <row r="477" spans="2:49" s="21" customFormat="1" ht="12" customHeight="1">
      <c r="B477" s="28"/>
      <c r="AW477" s="25"/>
    </row>
    <row r="478" spans="2:49" s="21" customFormat="1" ht="12" customHeight="1">
      <c r="B478" s="28"/>
      <c r="AW478" s="25"/>
    </row>
    <row r="479" spans="2:49" s="21" customFormat="1" ht="12" customHeight="1">
      <c r="B479" s="28"/>
      <c r="AW479" s="25"/>
    </row>
    <row r="480" spans="2:49" s="21" customFormat="1" ht="12" customHeight="1">
      <c r="B480" s="28"/>
      <c r="AW480" s="25"/>
    </row>
    <row r="481" spans="2:49" s="21" customFormat="1" ht="12" customHeight="1">
      <c r="B481" s="28"/>
      <c r="AW481" s="25"/>
    </row>
    <row r="482" spans="2:49" s="21" customFormat="1" ht="12" customHeight="1">
      <c r="B482" s="28"/>
      <c r="AW482" s="25"/>
    </row>
    <row r="483" spans="2:49" s="21" customFormat="1" ht="12" customHeight="1">
      <c r="B483" s="28"/>
      <c r="AW483" s="25"/>
    </row>
    <row r="484" spans="2:49" s="21" customFormat="1" ht="12" customHeight="1">
      <c r="B484" s="28"/>
      <c r="AW484" s="25"/>
    </row>
    <row r="485" spans="2:49" s="21" customFormat="1" ht="12" customHeight="1">
      <c r="B485" s="28"/>
      <c r="AW485" s="25"/>
    </row>
    <row r="486" spans="2:49" s="21" customFormat="1" ht="12" customHeight="1">
      <c r="B486" s="28"/>
      <c r="AW486" s="25"/>
    </row>
    <row r="487" spans="2:49" s="21" customFormat="1" ht="12" customHeight="1">
      <c r="B487" s="28"/>
      <c r="AW487" s="25"/>
    </row>
    <row r="488" spans="2:49" s="21" customFormat="1" ht="12" customHeight="1">
      <c r="B488" s="28"/>
      <c r="AW488" s="25"/>
    </row>
    <row r="489" spans="2:49" s="21" customFormat="1" ht="12" customHeight="1">
      <c r="B489" s="28"/>
      <c r="AW489" s="25"/>
    </row>
    <row r="490" spans="2:49" s="21" customFormat="1" ht="12" customHeight="1">
      <c r="B490" s="28"/>
      <c r="AW490" s="25"/>
    </row>
    <row r="491" spans="2:49" s="21" customFormat="1" ht="12" customHeight="1">
      <c r="B491" s="28"/>
      <c r="AW491" s="25"/>
    </row>
    <row r="492" spans="2:49" s="21" customFormat="1" ht="12" customHeight="1">
      <c r="B492" s="28"/>
      <c r="AW492" s="25"/>
    </row>
    <row r="493" spans="2:49" s="21" customFormat="1" ht="12" customHeight="1">
      <c r="B493" s="28"/>
      <c r="AW493" s="25"/>
    </row>
    <row r="494" spans="2:49" s="21" customFormat="1" ht="12" customHeight="1">
      <c r="B494" s="28"/>
      <c r="AW494" s="25"/>
    </row>
    <row r="495" spans="2:49" s="21" customFormat="1" ht="12" customHeight="1">
      <c r="B495" s="28"/>
      <c r="AW495" s="25"/>
    </row>
    <row r="496" spans="2:49" s="21" customFormat="1" ht="12" customHeight="1">
      <c r="B496" s="28"/>
      <c r="AW496" s="25"/>
    </row>
    <row r="497" spans="2:49" s="21" customFormat="1" ht="12" customHeight="1">
      <c r="B497" s="28"/>
      <c r="AW497" s="25"/>
    </row>
    <row r="498" spans="2:49" s="21" customFormat="1" ht="12" customHeight="1">
      <c r="B498" s="28"/>
      <c r="AW498" s="25"/>
    </row>
    <row r="499" spans="2:49" s="21" customFormat="1" ht="12" customHeight="1">
      <c r="B499" s="28"/>
      <c r="AW499" s="25"/>
    </row>
    <row r="500" spans="2:49" s="21" customFormat="1" ht="12" customHeight="1">
      <c r="B500" s="28"/>
      <c r="AW500" s="25"/>
    </row>
    <row r="501" spans="2:49" s="21" customFormat="1" ht="12" customHeight="1">
      <c r="B501" s="28"/>
      <c r="AW501" s="25"/>
    </row>
    <row r="502" spans="2:49" s="21" customFormat="1" ht="12" customHeight="1">
      <c r="B502" s="28"/>
      <c r="AW502" s="25"/>
    </row>
    <row r="503" spans="2:49" s="21" customFormat="1" ht="12" customHeight="1">
      <c r="B503" s="28"/>
      <c r="AW503" s="25"/>
    </row>
    <row r="504" spans="2:49" s="21" customFormat="1" ht="12" customHeight="1">
      <c r="B504" s="28"/>
      <c r="AW504" s="25"/>
    </row>
    <row r="505" spans="2:49" s="21" customFormat="1" ht="12" customHeight="1">
      <c r="B505" s="28"/>
      <c r="AW505" s="25"/>
    </row>
    <row r="506" spans="2:49" s="21" customFormat="1" ht="12" customHeight="1">
      <c r="B506" s="28"/>
      <c r="AW506" s="25"/>
    </row>
    <row r="507" spans="2:49" s="21" customFormat="1" ht="12" customHeight="1">
      <c r="B507" s="28"/>
      <c r="AW507" s="25"/>
    </row>
    <row r="508" spans="2:49" s="21" customFormat="1" ht="12" customHeight="1">
      <c r="B508" s="28"/>
      <c r="AW508" s="25"/>
    </row>
    <row r="509" spans="2:49" s="21" customFormat="1" ht="12" customHeight="1">
      <c r="B509" s="28"/>
      <c r="AW509" s="25"/>
    </row>
    <row r="510" spans="2:49" s="21" customFormat="1" ht="12" customHeight="1">
      <c r="B510" s="28"/>
      <c r="AW510" s="25"/>
    </row>
    <row r="511" spans="2:49" s="21" customFormat="1" ht="12" customHeight="1">
      <c r="B511" s="28"/>
      <c r="AW511" s="25"/>
    </row>
    <row r="512" spans="2:49" s="21" customFormat="1" ht="12" customHeight="1">
      <c r="B512" s="28"/>
      <c r="AW512" s="25"/>
    </row>
    <row r="513" spans="2:49" s="21" customFormat="1" ht="12" customHeight="1">
      <c r="B513" s="28"/>
      <c r="AW513" s="25"/>
    </row>
    <row r="514" spans="2:49" s="21" customFormat="1" ht="12" customHeight="1">
      <c r="B514" s="28"/>
      <c r="AW514" s="25"/>
    </row>
    <row r="515" spans="2:49" s="21" customFormat="1" ht="12" customHeight="1">
      <c r="B515" s="28"/>
      <c r="AW515" s="25"/>
    </row>
    <row r="516" spans="2:49" s="21" customFormat="1" ht="12" customHeight="1">
      <c r="B516" s="28"/>
      <c r="AW516" s="25"/>
    </row>
    <row r="517" spans="2:49" s="21" customFormat="1" ht="12" customHeight="1">
      <c r="B517" s="28"/>
      <c r="AW517" s="25"/>
    </row>
    <row r="518" spans="2:49" s="21" customFormat="1" ht="12" customHeight="1">
      <c r="B518" s="28"/>
      <c r="AW518" s="25"/>
    </row>
    <row r="519" spans="2:49" s="21" customFormat="1" ht="12" customHeight="1">
      <c r="B519" s="28"/>
      <c r="AW519" s="25"/>
    </row>
    <row r="520" spans="2:49" s="21" customFormat="1" ht="12" customHeight="1">
      <c r="B520" s="28"/>
      <c r="AW520" s="25"/>
    </row>
    <row r="521" spans="2:49" s="21" customFormat="1" ht="12" customHeight="1">
      <c r="B521" s="28"/>
      <c r="AW521" s="25"/>
    </row>
    <row r="522" spans="2:49" s="21" customFormat="1" ht="12" customHeight="1">
      <c r="B522" s="28"/>
      <c r="AW522" s="25"/>
    </row>
    <row r="523" spans="2:49" s="21" customFormat="1" ht="12" customHeight="1">
      <c r="B523" s="28"/>
      <c r="AW523" s="25"/>
    </row>
    <row r="524" spans="2:49" s="21" customFormat="1" ht="12" customHeight="1">
      <c r="B524" s="28"/>
      <c r="AW524" s="25"/>
    </row>
    <row r="525" spans="2:49" s="21" customFormat="1" ht="12" customHeight="1">
      <c r="B525" s="28"/>
      <c r="AW525" s="25"/>
    </row>
    <row r="526" spans="2:49" s="21" customFormat="1" ht="12" customHeight="1">
      <c r="B526" s="28"/>
      <c r="AW526" s="25"/>
    </row>
    <row r="527" spans="2:49" s="21" customFormat="1" ht="12" customHeight="1">
      <c r="B527" s="28"/>
      <c r="AW527" s="25"/>
    </row>
    <row r="528" spans="2:49" s="21" customFormat="1" ht="12" customHeight="1">
      <c r="B528" s="28"/>
      <c r="AW528" s="25"/>
    </row>
    <row r="529" spans="2:49" s="21" customFormat="1" ht="12" customHeight="1">
      <c r="B529" s="28"/>
      <c r="AW529" s="25"/>
    </row>
    <row r="530" spans="2:49" s="21" customFormat="1" ht="12" customHeight="1">
      <c r="B530" s="28"/>
      <c r="AW530" s="25"/>
    </row>
    <row r="531" spans="2:49" s="21" customFormat="1" ht="12" customHeight="1">
      <c r="B531" s="28"/>
      <c r="AW531" s="25"/>
    </row>
    <row r="532" spans="2:49" s="21" customFormat="1" ht="12" customHeight="1">
      <c r="B532" s="28"/>
      <c r="AW532" s="25"/>
    </row>
    <row r="533" spans="2:49" s="21" customFormat="1" ht="12" customHeight="1">
      <c r="B533" s="28"/>
      <c r="AW533" s="25"/>
    </row>
    <row r="534" spans="2:49" s="21" customFormat="1" ht="12" customHeight="1">
      <c r="B534" s="28"/>
      <c r="AW534" s="25"/>
    </row>
    <row r="535" spans="2:49" s="21" customFormat="1" ht="12" customHeight="1">
      <c r="B535" s="28"/>
      <c r="AW535" s="25"/>
    </row>
    <row r="536" spans="2:49" s="21" customFormat="1" ht="12" customHeight="1">
      <c r="B536" s="28"/>
      <c r="AW536" s="25"/>
    </row>
    <row r="537" spans="2:49" s="21" customFormat="1" ht="12" customHeight="1">
      <c r="B537" s="28"/>
      <c r="AW537" s="25"/>
    </row>
    <row r="538" spans="2:49" s="21" customFormat="1" ht="12" customHeight="1">
      <c r="B538" s="28"/>
      <c r="AW538" s="25"/>
    </row>
    <row r="539" spans="2:49" s="21" customFormat="1" ht="12" customHeight="1">
      <c r="B539" s="28"/>
      <c r="AW539" s="25"/>
    </row>
    <row r="540" spans="2:49" s="21" customFormat="1" ht="12" customHeight="1">
      <c r="B540" s="28"/>
      <c r="AW540" s="25"/>
    </row>
    <row r="541" spans="2:49" s="21" customFormat="1" ht="12" customHeight="1">
      <c r="B541" s="28"/>
      <c r="AW541" s="25"/>
    </row>
    <row r="542" spans="2:49" s="21" customFormat="1" ht="12" customHeight="1">
      <c r="B542" s="28"/>
      <c r="AW542" s="25"/>
    </row>
    <row r="543" spans="2:49" s="21" customFormat="1" ht="12" customHeight="1">
      <c r="B543" s="28"/>
      <c r="AW543" s="25"/>
    </row>
    <row r="544" spans="2:49" s="21" customFormat="1" ht="12" customHeight="1">
      <c r="B544" s="28"/>
      <c r="AW544" s="25"/>
    </row>
    <row r="545" spans="2:49" s="21" customFormat="1" ht="12" customHeight="1">
      <c r="B545" s="28"/>
      <c r="AW545" s="25"/>
    </row>
    <row r="546" spans="2:49" s="21" customFormat="1" ht="12" customHeight="1">
      <c r="B546" s="28"/>
      <c r="AW546" s="25"/>
    </row>
    <row r="547" spans="2:49" s="21" customFormat="1" ht="12" customHeight="1">
      <c r="B547" s="28"/>
      <c r="AW547" s="25"/>
    </row>
    <row r="548" spans="2:49" s="21" customFormat="1" ht="12" customHeight="1">
      <c r="B548" s="28"/>
      <c r="AW548" s="25"/>
    </row>
    <row r="549" spans="2:49" s="21" customFormat="1" ht="12" customHeight="1">
      <c r="B549" s="28"/>
      <c r="AW549" s="25"/>
    </row>
    <row r="550" spans="2:49" s="21" customFormat="1" ht="12" customHeight="1">
      <c r="B550" s="28"/>
      <c r="AW550" s="25"/>
    </row>
    <row r="551" spans="2:49" s="21" customFormat="1" ht="12" customHeight="1">
      <c r="B551" s="28"/>
      <c r="AW551" s="25"/>
    </row>
    <row r="552" spans="2:49" s="21" customFormat="1" ht="12" customHeight="1">
      <c r="B552" s="28"/>
      <c r="AW552" s="25"/>
    </row>
    <row r="553" spans="2:49" s="21" customFormat="1" ht="12" customHeight="1">
      <c r="B553" s="28"/>
      <c r="AW553" s="25"/>
    </row>
    <row r="554" spans="2:49" s="21" customFormat="1" ht="12" customHeight="1">
      <c r="B554" s="28"/>
      <c r="AW554" s="25"/>
    </row>
    <row r="555" spans="2:49" s="21" customFormat="1" ht="12" customHeight="1">
      <c r="B555" s="28"/>
      <c r="AW555" s="25"/>
    </row>
    <row r="556" spans="2:49" s="21" customFormat="1" ht="12" customHeight="1">
      <c r="B556" s="28"/>
      <c r="AW556" s="25"/>
    </row>
    <row r="557" spans="2:49" s="21" customFormat="1" ht="12" customHeight="1">
      <c r="B557" s="28"/>
      <c r="AW557" s="25"/>
    </row>
    <row r="558" spans="2:49" s="21" customFormat="1" ht="12" customHeight="1">
      <c r="B558" s="28"/>
      <c r="AW558" s="25"/>
    </row>
    <row r="559" spans="2:49" s="21" customFormat="1" ht="12" customHeight="1">
      <c r="B559" s="28"/>
      <c r="AW559" s="25"/>
    </row>
    <row r="560" spans="2:49" s="21" customFormat="1" ht="12" customHeight="1">
      <c r="B560" s="28"/>
      <c r="AW560" s="25"/>
    </row>
    <row r="561" spans="2:49" s="21" customFormat="1" ht="12" customHeight="1">
      <c r="B561" s="28"/>
      <c r="AW561" s="25"/>
    </row>
    <row r="562" spans="2:49" s="21" customFormat="1" ht="12" customHeight="1">
      <c r="B562" s="28"/>
      <c r="AW562" s="25"/>
    </row>
    <row r="563" spans="2:49" s="21" customFormat="1" ht="12" customHeight="1">
      <c r="B563" s="28"/>
      <c r="AW563" s="25"/>
    </row>
    <row r="564" spans="2:49" s="21" customFormat="1" ht="12" customHeight="1">
      <c r="B564" s="28"/>
      <c r="AW564" s="25"/>
    </row>
    <row r="565" spans="2:49" s="21" customFormat="1" ht="12" customHeight="1">
      <c r="B565" s="28"/>
      <c r="AW565" s="25"/>
    </row>
    <row r="566" spans="2:49" s="21" customFormat="1" ht="12" customHeight="1">
      <c r="B566" s="28"/>
      <c r="AW566" s="25"/>
    </row>
    <row r="567" spans="2:49" s="21" customFormat="1" ht="12" customHeight="1">
      <c r="B567" s="28"/>
      <c r="AW567" s="25"/>
    </row>
    <row r="568" spans="2:49" s="21" customFormat="1" ht="12" customHeight="1">
      <c r="B568" s="28"/>
      <c r="AW568" s="25"/>
    </row>
    <row r="569" spans="2:49" s="21" customFormat="1" ht="12" customHeight="1">
      <c r="B569" s="28"/>
      <c r="AW569" s="25"/>
    </row>
    <row r="570" spans="2:49" s="21" customFormat="1" ht="12" customHeight="1">
      <c r="B570" s="28"/>
      <c r="AW570" s="25"/>
    </row>
    <row r="571" spans="2:49" s="21" customFormat="1" ht="12" customHeight="1">
      <c r="B571" s="28"/>
      <c r="AW571" s="25"/>
    </row>
    <row r="572" spans="2:49" s="21" customFormat="1" ht="12" customHeight="1">
      <c r="B572" s="28"/>
      <c r="AW572" s="25"/>
    </row>
    <row r="573" spans="2:49" s="21" customFormat="1" ht="12" customHeight="1">
      <c r="B573" s="28"/>
      <c r="AW573" s="25"/>
    </row>
    <row r="574" spans="2:49" s="21" customFormat="1" ht="12" customHeight="1">
      <c r="B574" s="28"/>
      <c r="AW574" s="25"/>
    </row>
    <row r="575" spans="2:49" s="21" customFormat="1" ht="12" customHeight="1">
      <c r="B575" s="28"/>
      <c r="AW575" s="25"/>
    </row>
    <row r="576" spans="2:49" s="21" customFormat="1" ht="12" customHeight="1">
      <c r="B576" s="28"/>
      <c r="AW576" s="25"/>
    </row>
    <row r="577" spans="2:49" s="21" customFormat="1" ht="12" customHeight="1">
      <c r="B577" s="28"/>
      <c r="AW577" s="25"/>
    </row>
    <row r="578" spans="2:49" s="21" customFormat="1" ht="12" customHeight="1">
      <c r="B578" s="28"/>
      <c r="AW578" s="25"/>
    </row>
    <row r="579" spans="2:49" s="21" customFormat="1" ht="12" customHeight="1">
      <c r="B579" s="28"/>
      <c r="AW579" s="25"/>
    </row>
    <row r="580" spans="2:49" s="21" customFormat="1" ht="12" customHeight="1">
      <c r="B580" s="28"/>
      <c r="AW580" s="25"/>
    </row>
    <row r="581" spans="2:49" s="21" customFormat="1" ht="12" customHeight="1">
      <c r="B581" s="28"/>
      <c r="AW581" s="25"/>
    </row>
    <row r="582" spans="2:49" s="21" customFormat="1" ht="12" customHeight="1">
      <c r="B582" s="28"/>
      <c r="AW582" s="25"/>
    </row>
    <row r="583" spans="2:49" s="21" customFormat="1" ht="12" customHeight="1">
      <c r="B583" s="28"/>
      <c r="AW583" s="25"/>
    </row>
    <row r="584" spans="2:49" s="21" customFormat="1" ht="12" customHeight="1">
      <c r="B584" s="28"/>
      <c r="AW584" s="25"/>
    </row>
    <row r="585" spans="2:49" s="21" customFormat="1" ht="12" customHeight="1">
      <c r="B585" s="28"/>
      <c r="AW585" s="25"/>
    </row>
    <row r="586" spans="2:49" s="21" customFormat="1" ht="12" customHeight="1">
      <c r="B586" s="28"/>
      <c r="AW586" s="25"/>
    </row>
    <row r="587" spans="2:49" s="21" customFormat="1" ht="12" customHeight="1">
      <c r="B587" s="28"/>
      <c r="AW587" s="25"/>
    </row>
    <row r="588" spans="2:49" s="21" customFormat="1" ht="12" customHeight="1">
      <c r="B588" s="28"/>
      <c r="AW588" s="25"/>
    </row>
    <row r="589" spans="2:49" s="21" customFormat="1" ht="12" customHeight="1">
      <c r="B589" s="28"/>
      <c r="AW589" s="25"/>
    </row>
    <row r="590" spans="2:49" s="21" customFormat="1" ht="12" customHeight="1">
      <c r="B590" s="28"/>
      <c r="AW590" s="25"/>
    </row>
    <row r="591" spans="2:49" s="21" customFormat="1" ht="12" customHeight="1">
      <c r="B591" s="28"/>
      <c r="AW591" s="25"/>
    </row>
    <row r="592" spans="2:49" s="21" customFormat="1" ht="12" customHeight="1">
      <c r="B592" s="28"/>
      <c r="AW592" s="25"/>
    </row>
    <row r="593" spans="2:49" s="21" customFormat="1" ht="12" customHeight="1">
      <c r="B593" s="28"/>
      <c r="AW593" s="25"/>
    </row>
    <row r="594" spans="2:49" s="21" customFormat="1" ht="12" customHeight="1">
      <c r="B594" s="28"/>
      <c r="AW594" s="25"/>
    </row>
    <row r="595" spans="2:49" s="21" customFormat="1" ht="12" customHeight="1">
      <c r="B595" s="28"/>
      <c r="AW595" s="25"/>
    </row>
    <row r="596" spans="2:49" s="21" customFormat="1" ht="12" customHeight="1">
      <c r="B596" s="28"/>
      <c r="AW596" s="25"/>
    </row>
    <row r="597" spans="2:49" s="21" customFormat="1" ht="12" customHeight="1">
      <c r="B597" s="28"/>
      <c r="AW597" s="25"/>
    </row>
    <row r="598" spans="2:49" s="21" customFormat="1" ht="12" customHeight="1">
      <c r="B598" s="28"/>
      <c r="AW598" s="25"/>
    </row>
    <row r="599" spans="2:49" s="21" customFormat="1" ht="12" customHeight="1">
      <c r="B599" s="28"/>
      <c r="AW599" s="25"/>
    </row>
    <row r="600" spans="2:49" s="21" customFormat="1" ht="12" customHeight="1">
      <c r="B600" s="28"/>
      <c r="AW600" s="25"/>
    </row>
    <row r="601" spans="2:49" s="21" customFormat="1" ht="12" customHeight="1">
      <c r="B601" s="28"/>
      <c r="AW601" s="25"/>
    </row>
    <row r="602" spans="2:49" s="21" customFormat="1" ht="12" customHeight="1">
      <c r="B602" s="28"/>
      <c r="AW602" s="25"/>
    </row>
    <row r="603" spans="2:49" s="21" customFormat="1" ht="12" customHeight="1">
      <c r="B603" s="28"/>
      <c r="AW603" s="25"/>
    </row>
    <row r="604" spans="2:49" s="21" customFormat="1" ht="12" customHeight="1">
      <c r="B604" s="28"/>
      <c r="AW604" s="25"/>
    </row>
    <row r="605" spans="2:49" s="21" customFormat="1" ht="12" customHeight="1">
      <c r="B605" s="28"/>
      <c r="AW605" s="25"/>
    </row>
    <row r="606" spans="2:49" s="21" customFormat="1" ht="12" customHeight="1">
      <c r="B606" s="28"/>
      <c r="AW606" s="25"/>
    </row>
    <row r="607" spans="2:49" s="21" customFormat="1" ht="12" customHeight="1">
      <c r="B607" s="28"/>
      <c r="AW607" s="25"/>
    </row>
    <row r="608" spans="2:49" s="21" customFormat="1" ht="12" customHeight="1">
      <c r="B608" s="28"/>
      <c r="AW608" s="25"/>
    </row>
    <row r="609" spans="2:49" s="21" customFormat="1" ht="12" customHeight="1">
      <c r="B609" s="28"/>
      <c r="AW609" s="25"/>
    </row>
    <row r="610" spans="2:49" s="21" customFormat="1" ht="12" customHeight="1">
      <c r="B610" s="28"/>
      <c r="AW610" s="25"/>
    </row>
    <row r="611" spans="2:49" s="21" customFormat="1" ht="12" customHeight="1">
      <c r="B611" s="28"/>
      <c r="AW611" s="25"/>
    </row>
    <row r="612" spans="2:49" s="21" customFormat="1" ht="12" customHeight="1">
      <c r="B612" s="28"/>
      <c r="AW612" s="25"/>
    </row>
    <row r="613" spans="2:49" s="21" customFormat="1" ht="12" customHeight="1">
      <c r="B613" s="28"/>
      <c r="AW613" s="25"/>
    </row>
    <row r="614" spans="2:49" s="21" customFormat="1" ht="12" customHeight="1">
      <c r="B614" s="28"/>
      <c r="AW614" s="25"/>
    </row>
    <row r="615" spans="2:49" s="21" customFormat="1" ht="12" customHeight="1">
      <c r="B615" s="28"/>
      <c r="AW615" s="25"/>
    </row>
    <row r="616" spans="2:49" s="21" customFormat="1" ht="12" customHeight="1">
      <c r="B616" s="28"/>
      <c r="AW616" s="25"/>
    </row>
    <row r="617" spans="2:49" s="21" customFormat="1" ht="12" customHeight="1">
      <c r="B617" s="28"/>
      <c r="AW617" s="25"/>
    </row>
    <row r="618" spans="2:49" s="21" customFormat="1" ht="12" customHeight="1">
      <c r="B618" s="28"/>
      <c r="AW618" s="25"/>
    </row>
    <row r="619" spans="2:49" s="21" customFormat="1" ht="12" customHeight="1">
      <c r="B619" s="28"/>
      <c r="AW619" s="25"/>
    </row>
    <row r="620" spans="2:49" s="21" customFormat="1" ht="12" customHeight="1">
      <c r="B620" s="28"/>
      <c r="AW620" s="25"/>
    </row>
    <row r="621" spans="2:49" s="21" customFormat="1" ht="12" customHeight="1">
      <c r="B621" s="28"/>
      <c r="AW621" s="25"/>
    </row>
    <row r="622" spans="2:49" s="21" customFormat="1" ht="12" customHeight="1">
      <c r="B622" s="28"/>
      <c r="AW622" s="25"/>
    </row>
    <row r="623" spans="2:49" s="21" customFormat="1" ht="12" customHeight="1">
      <c r="B623" s="28"/>
      <c r="AW623" s="25"/>
    </row>
    <row r="624" spans="2:49" s="21" customFormat="1" ht="12" customHeight="1">
      <c r="B624" s="28"/>
      <c r="AW624" s="25"/>
    </row>
    <row r="625" spans="2:49" s="21" customFormat="1" ht="12" customHeight="1">
      <c r="B625" s="28"/>
      <c r="AW625" s="25"/>
    </row>
    <row r="626" spans="2:49" s="21" customFormat="1" ht="12" customHeight="1">
      <c r="B626" s="28"/>
      <c r="AW626" s="25"/>
    </row>
    <row r="627" spans="2:49" s="21" customFormat="1" ht="12" customHeight="1">
      <c r="B627" s="28"/>
      <c r="AW627" s="25"/>
    </row>
    <row r="628" spans="2:49" s="21" customFormat="1" ht="12" customHeight="1">
      <c r="B628" s="28"/>
      <c r="AW628" s="25"/>
    </row>
    <row r="629" spans="2:49" s="21" customFormat="1" ht="12" customHeight="1">
      <c r="B629" s="28"/>
      <c r="AW629" s="25"/>
    </row>
    <row r="630" spans="2:49" s="21" customFormat="1" ht="12" customHeight="1">
      <c r="B630" s="28"/>
      <c r="AW630" s="25"/>
    </row>
    <row r="631" spans="2:49" s="21" customFormat="1" ht="12" customHeight="1">
      <c r="B631" s="28"/>
      <c r="AW631" s="25"/>
    </row>
    <row r="632" spans="2:49" s="21" customFormat="1" ht="12" customHeight="1">
      <c r="B632" s="28"/>
      <c r="AW632" s="25"/>
    </row>
    <row r="633" spans="2:49" s="21" customFormat="1" ht="12" customHeight="1">
      <c r="B633" s="28"/>
      <c r="AW633" s="25"/>
    </row>
    <row r="634" spans="2:49" s="21" customFormat="1" ht="12" customHeight="1">
      <c r="B634" s="28"/>
      <c r="AW634" s="25"/>
    </row>
    <row r="635" spans="2:49" s="21" customFormat="1" ht="12" customHeight="1">
      <c r="B635" s="28"/>
      <c r="AW635" s="25"/>
    </row>
    <row r="636" spans="2:49" s="21" customFormat="1" ht="12" customHeight="1">
      <c r="B636" s="28"/>
      <c r="AW636" s="25"/>
    </row>
    <row r="637" spans="2:49" s="21" customFormat="1" ht="12" customHeight="1">
      <c r="B637" s="28"/>
      <c r="AW637" s="25"/>
    </row>
    <row r="638" spans="2:49" s="21" customFormat="1" ht="12" customHeight="1">
      <c r="B638" s="28"/>
      <c r="AW638" s="25"/>
    </row>
    <row r="639" spans="2:49" s="21" customFormat="1" ht="12" customHeight="1">
      <c r="B639" s="28"/>
      <c r="AW639" s="25"/>
    </row>
    <row r="640" spans="2:49" s="21" customFormat="1" ht="12" customHeight="1">
      <c r="B640" s="28"/>
      <c r="AW640" s="25"/>
    </row>
    <row r="641" spans="2:49" s="21" customFormat="1" ht="12" customHeight="1">
      <c r="B641" s="28"/>
      <c r="AW641" s="25"/>
    </row>
    <row r="642" spans="2:49" s="21" customFormat="1" ht="12" customHeight="1">
      <c r="B642" s="28"/>
      <c r="AW642" s="25"/>
    </row>
    <row r="643" spans="2:49" s="21" customFormat="1" ht="12" customHeight="1">
      <c r="B643" s="28"/>
      <c r="AW643" s="25"/>
    </row>
    <row r="644" spans="2:49" s="21" customFormat="1" ht="12" customHeight="1">
      <c r="B644" s="28"/>
      <c r="AW644" s="25"/>
    </row>
    <row r="645" spans="2:49" s="21" customFormat="1" ht="12" customHeight="1">
      <c r="B645" s="28"/>
      <c r="AW645" s="25"/>
    </row>
    <row r="646" spans="2:49" s="21" customFormat="1" ht="12" customHeight="1">
      <c r="B646" s="28"/>
      <c r="AW646" s="25"/>
    </row>
    <row r="647" spans="2:49" s="21" customFormat="1" ht="12" customHeight="1">
      <c r="B647" s="28"/>
      <c r="AW647" s="25"/>
    </row>
    <row r="648" spans="2:49" s="21" customFormat="1" ht="12" customHeight="1">
      <c r="B648" s="28"/>
      <c r="AW648" s="25"/>
    </row>
    <row r="649" spans="2:49" s="21" customFormat="1" ht="12" customHeight="1">
      <c r="B649" s="28"/>
      <c r="AW649" s="25"/>
    </row>
    <row r="650" spans="2:49" s="21" customFormat="1" ht="12" customHeight="1">
      <c r="B650" s="28"/>
      <c r="AW650" s="25"/>
    </row>
    <row r="651" spans="2:49" s="21" customFormat="1" ht="12" customHeight="1">
      <c r="B651" s="28"/>
      <c r="AW651" s="25"/>
    </row>
    <row r="652" spans="2:49" s="21" customFormat="1" ht="12" customHeight="1">
      <c r="B652" s="28"/>
      <c r="AW652" s="25"/>
    </row>
    <row r="653" spans="2:49" s="21" customFormat="1" ht="12" customHeight="1">
      <c r="B653" s="28"/>
      <c r="AW653" s="25"/>
    </row>
    <row r="654" spans="2:49" s="21" customFormat="1" ht="12" customHeight="1">
      <c r="B654" s="28"/>
      <c r="AW654" s="25"/>
    </row>
    <row r="655" spans="2:49" s="21" customFormat="1" ht="12" customHeight="1">
      <c r="B655" s="28"/>
      <c r="AW655" s="25"/>
    </row>
    <row r="656" spans="2:49" s="21" customFormat="1" ht="12" customHeight="1">
      <c r="B656" s="28"/>
      <c r="AW656" s="25"/>
    </row>
    <row r="657" spans="2:49" s="21" customFormat="1" ht="12" customHeight="1">
      <c r="B657" s="28"/>
      <c r="AW657" s="25"/>
    </row>
    <row r="658" spans="2:49" s="21" customFormat="1" ht="12" customHeight="1">
      <c r="B658" s="28"/>
      <c r="AW658" s="25"/>
    </row>
    <row r="659" spans="2:49" s="21" customFormat="1" ht="12" customHeight="1">
      <c r="B659" s="28"/>
      <c r="AW659" s="25"/>
    </row>
    <row r="660" spans="2:49" s="21" customFormat="1" ht="12" customHeight="1">
      <c r="B660" s="28"/>
      <c r="AW660" s="25"/>
    </row>
    <row r="661" spans="2:49" s="21" customFormat="1" ht="12" customHeight="1">
      <c r="B661" s="28"/>
      <c r="AW661" s="25"/>
    </row>
    <row r="662" spans="2:49" s="21" customFormat="1" ht="12" customHeight="1">
      <c r="B662" s="28"/>
      <c r="AW662" s="25"/>
    </row>
    <row r="663" spans="2:49" s="21" customFormat="1" ht="12" customHeight="1">
      <c r="B663" s="28"/>
      <c r="AW663" s="25"/>
    </row>
    <row r="664" spans="2:49" s="21" customFormat="1" ht="12" customHeight="1">
      <c r="B664" s="28"/>
      <c r="AW664" s="25"/>
    </row>
    <row r="665" spans="2:49" s="21" customFormat="1" ht="12" customHeight="1">
      <c r="B665" s="28"/>
      <c r="AW665" s="25"/>
    </row>
    <row r="666" spans="2:49" s="21" customFormat="1" ht="12" customHeight="1">
      <c r="B666" s="28"/>
      <c r="AW666" s="25"/>
    </row>
    <row r="667" spans="2:49" s="21" customFormat="1" ht="12" customHeight="1">
      <c r="B667" s="28"/>
      <c r="AW667" s="25"/>
    </row>
    <row r="668" spans="2:49" s="21" customFormat="1" ht="12" customHeight="1">
      <c r="B668" s="28"/>
      <c r="AW668" s="25"/>
    </row>
    <row r="669" spans="2:49" s="21" customFormat="1" ht="12" customHeight="1">
      <c r="B669" s="28"/>
      <c r="AW669" s="25"/>
    </row>
    <row r="670" spans="2:49" s="21" customFormat="1" ht="12" customHeight="1">
      <c r="B670" s="28"/>
      <c r="AW670" s="25"/>
    </row>
    <row r="671" spans="2:49" s="21" customFormat="1" ht="12" customHeight="1">
      <c r="B671" s="28"/>
      <c r="AW671" s="25"/>
    </row>
    <row r="672" spans="2:49" s="21" customFormat="1" ht="12" customHeight="1">
      <c r="B672" s="28"/>
      <c r="AW672" s="25"/>
    </row>
    <row r="673" spans="2:49" s="21" customFormat="1" ht="12" customHeight="1">
      <c r="B673" s="28"/>
      <c r="AW673" s="25"/>
    </row>
    <row r="674" spans="2:49" s="21" customFormat="1" ht="12" customHeight="1">
      <c r="B674" s="28"/>
      <c r="AW674" s="25"/>
    </row>
    <row r="675" spans="2:49" s="21" customFormat="1" ht="12" customHeight="1">
      <c r="B675" s="28"/>
      <c r="AW675" s="25"/>
    </row>
    <row r="676" spans="2:49" s="21" customFormat="1" ht="12" customHeight="1">
      <c r="B676" s="28"/>
      <c r="AW676" s="25"/>
    </row>
    <row r="677" spans="2:49" s="21" customFormat="1" ht="12" customHeight="1">
      <c r="B677" s="28"/>
      <c r="AW677" s="25"/>
    </row>
    <row r="678" spans="2:49" s="21" customFormat="1" ht="12" customHeight="1">
      <c r="B678" s="28"/>
      <c r="AW678" s="25"/>
    </row>
    <row r="679" spans="2:49" s="21" customFormat="1" ht="12" customHeight="1">
      <c r="B679" s="28"/>
      <c r="AW679" s="25"/>
    </row>
    <row r="680" spans="2:49" s="21" customFormat="1" ht="12" customHeight="1">
      <c r="B680" s="28"/>
      <c r="AW680" s="25"/>
    </row>
    <row r="681" spans="2:49" s="21" customFormat="1" ht="12" customHeight="1">
      <c r="B681" s="28"/>
      <c r="AW681" s="25"/>
    </row>
    <row r="682" spans="2:49" s="21" customFormat="1" ht="12" customHeight="1">
      <c r="B682" s="28"/>
      <c r="AW682" s="25"/>
    </row>
    <row r="683" spans="2:49" s="21" customFormat="1" ht="12" customHeight="1">
      <c r="B683" s="28"/>
      <c r="AW683" s="25"/>
    </row>
    <row r="684" spans="2:49" s="21" customFormat="1" ht="12" customHeight="1">
      <c r="B684" s="28"/>
      <c r="AW684" s="25"/>
    </row>
    <row r="685" spans="2:49" s="21" customFormat="1" ht="12" customHeight="1">
      <c r="B685" s="28"/>
      <c r="AW685" s="25"/>
    </row>
    <row r="686" spans="2:49" s="21" customFormat="1" ht="12" customHeight="1">
      <c r="B686" s="28"/>
      <c r="AW686" s="25"/>
    </row>
    <row r="687" spans="2:49" s="21" customFormat="1" ht="12" customHeight="1">
      <c r="B687" s="28"/>
      <c r="AW687" s="25"/>
    </row>
    <row r="688" spans="2:49" s="21" customFormat="1" ht="12" customHeight="1">
      <c r="B688" s="28"/>
      <c r="AW688" s="25"/>
    </row>
    <row r="689" spans="2:49" s="21" customFormat="1" ht="12" customHeight="1">
      <c r="B689" s="28"/>
      <c r="AW689" s="25"/>
    </row>
    <row r="690" spans="2:49" s="21" customFormat="1" ht="12" customHeight="1">
      <c r="B690" s="28"/>
      <c r="AW690" s="25"/>
    </row>
    <row r="691" spans="2:49" s="21" customFormat="1" ht="12" customHeight="1">
      <c r="B691" s="28"/>
      <c r="AW691" s="25"/>
    </row>
    <row r="692" spans="2:49" s="21" customFormat="1" ht="12" customHeight="1">
      <c r="B692" s="28"/>
      <c r="AW692" s="25"/>
    </row>
    <row r="693" spans="2:49" s="21" customFormat="1" ht="12" customHeight="1">
      <c r="B693" s="28"/>
      <c r="AW693" s="25"/>
    </row>
    <row r="694" spans="2:49" s="21" customFormat="1" ht="12" customHeight="1">
      <c r="B694" s="28"/>
      <c r="AW694" s="25"/>
    </row>
    <row r="695" spans="2:49" s="21" customFormat="1" ht="12" customHeight="1">
      <c r="B695" s="28"/>
      <c r="AW695" s="25"/>
    </row>
    <row r="696" spans="2:49" s="21" customFormat="1" ht="12" customHeight="1">
      <c r="B696" s="28"/>
      <c r="AW696" s="25"/>
    </row>
    <row r="697" spans="2:49" s="21" customFormat="1" ht="12" customHeight="1">
      <c r="B697" s="28"/>
      <c r="AW697" s="25"/>
    </row>
    <row r="698" spans="2:49" s="21" customFormat="1" ht="12" customHeight="1">
      <c r="B698" s="28"/>
      <c r="AW698" s="25"/>
    </row>
    <row r="699" spans="2:49" s="21" customFormat="1" ht="12" customHeight="1">
      <c r="B699" s="28"/>
      <c r="AW699" s="25"/>
    </row>
    <row r="700" spans="2:49" s="21" customFormat="1" ht="12" customHeight="1">
      <c r="B700" s="28"/>
      <c r="AW700" s="25"/>
    </row>
    <row r="701" spans="2:49" s="21" customFormat="1" ht="12" customHeight="1">
      <c r="B701" s="28"/>
      <c r="AW701" s="25"/>
    </row>
    <row r="702" spans="2:49" s="21" customFormat="1" ht="12" customHeight="1">
      <c r="B702" s="28"/>
      <c r="AW702" s="25"/>
    </row>
    <row r="703" spans="2:49" s="21" customFormat="1" ht="12" customHeight="1">
      <c r="B703" s="28"/>
      <c r="AW703" s="25"/>
    </row>
    <row r="704" spans="2:49" s="21" customFormat="1" ht="12" customHeight="1">
      <c r="B704" s="28"/>
      <c r="AW704" s="25"/>
    </row>
    <row r="705" spans="2:49" s="21" customFormat="1" ht="12" customHeight="1">
      <c r="B705" s="28"/>
      <c r="AW705" s="25"/>
    </row>
    <row r="706" spans="2:49" s="21" customFormat="1" ht="12" customHeight="1">
      <c r="B706" s="28"/>
      <c r="AW706" s="25"/>
    </row>
    <row r="707" spans="2:49" s="21" customFormat="1" ht="12" customHeight="1">
      <c r="B707" s="28"/>
      <c r="AW707" s="25"/>
    </row>
    <row r="708" spans="2:49" s="21" customFormat="1" ht="12" customHeight="1">
      <c r="B708" s="28"/>
      <c r="AW708" s="25"/>
    </row>
    <row r="709" spans="2:49" s="21" customFormat="1" ht="12" customHeight="1">
      <c r="B709" s="28"/>
      <c r="AW709" s="25"/>
    </row>
    <row r="710" spans="2:49" s="21" customFormat="1" ht="12" customHeight="1">
      <c r="B710" s="28"/>
      <c r="AW710" s="25"/>
    </row>
    <row r="711" spans="2:49" s="21" customFormat="1" ht="12" customHeight="1">
      <c r="B711" s="28"/>
      <c r="AW711" s="25"/>
    </row>
    <row r="712" spans="2:49" s="21" customFormat="1" ht="12" customHeight="1">
      <c r="B712" s="28"/>
      <c r="AW712" s="25"/>
    </row>
    <row r="713" spans="2:49" s="21" customFormat="1" ht="12" customHeight="1">
      <c r="B713" s="28"/>
      <c r="AW713" s="25"/>
    </row>
    <row r="714" spans="2:49" s="21" customFormat="1" ht="12" customHeight="1">
      <c r="B714" s="28"/>
      <c r="AW714" s="25"/>
    </row>
    <row r="715" spans="2:49" s="21" customFormat="1" ht="12" customHeight="1">
      <c r="B715" s="28"/>
      <c r="AW715" s="25"/>
    </row>
    <row r="716" spans="2:49" s="21" customFormat="1" ht="12" customHeight="1">
      <c r="B716" s="28"/>
      <c r="AW716" s="25"/>
    </row>
    <row r="717" spans="2:49" s="21" customFormat="1" ht="12" customHeight="1">
      <c r="B717" s="28"/>
      <c r="AW717" s="25"/>
    </row>
    <row r="718" spans="2:49" s="21" customFormat="1" ht="12" customHeight="1">
      <c r="B718" s="28"/>
      <c r="AW718" s="25"/>
    </row>
    <row r="719" spans="2:49" s="21" customFormat="1" ht="12" customHeight="1">
      <c r="B719" s="28"/>
      <c r="AW719" s="25"/>
    </row>
    <row r="720" spans="2:49" s="21" customFormat="1" ht="12" customHeight="1">
      <c r="B720" s="28"/>
      <c r="AW720" s="25"/>
    </row>
    <row r="721" spans="2:49" s="21" customFormat="1" ht="12" customHeight="1">
      <c r="B721" s="28"/>
      <c r="AW721" s="25"/>
    </row>
    <row r="722" spans="2:49" s="21" customFormat="1" ht="12" customHeight="1">
      <c r="B722" s="28"/>
      <c r="AW722" s="25"/>
    </row>
    <row r="723" spans="2:49" s="21" customFormat="1" ht="12" customHeight="1">
      <c r="B723" s="28"/>
      <c r="AW723" s="25"/>
    </row>
    <row r="724" spans="2:49" s="21" customFormat="1" ht="12" customHeight="1">
      <c r="B724" s="28"/>
      <c r="AW724" s="25"/>
    </row>
    <row r="725" spans="2:49" s="21" customFormat="1" ht="12" customHeight="1">
      <c r="B725" s="28"/>
      <c r="AW725" s="25"/>
    </row>
    <row r="726" spans="2:49" s="21" customFormat="1" ht="12" customHeight="1">
      <c r="B726" s="28"/>
      <c r="AW726" s="25"/>
    </row>
    <row r="727" spans="2:49" s="21" customFormat="1" ht="12" customHeight="1">
      <c r="B727" s="28"/>
      <c r="AW727" s="25"/>
    </row>
    <row r="728" spans="2:49" s="21" customFormat="1" ht="12" customHeight="1">
      <c r="B728" s="28"/>
      <c r="AW728" s="25"/>
    </row>
    <row r="729" spans="2:49" s="21" customFormat="1" ht="12" customHeight="1">
      <c r="B729" s="28"/>
      <c r="AW729" s="25"/>
    </row>
    <row r="730" spans="2:49" s="21" customFormat="1" ht="12" customHeight="1">
      <c r="B730" s="28"/>
      <c r="AW730" s="25"/>
    </row>
    <row r="731" spans="2:49" s="21" customFormat="1" ht="12" customHeight="1">
      <c r="B731" s="28"/>
      <c r="AW731" s="25"/>
    </row>
    <row r="732" spans="2:49" s="21" customFormat="1" ht="12" customHeight="1">
      <c r="B732" s="28"/>
      <c r="AW732" s="25"/>
    </row>
    <row r="733" spans="2:49" s="21" customFormat="1" ht="12" customHeight="1">
      <c r="B733" s="28"/>
      <c r="AW733" s="25"/>
    </row>
    <row r="734" spans="2:49" s="21" customFormat="1" ht="12" customHeight="1">
      <c r="B734" s="28"/>
      <c r="AW734" s="25"/>
    </row>
    <row r="735" spans="2:49" s="21" customFormat="1" ht="12" customHeight="1">
      <c r="B735" s="28"/>
      <c r="AW735" s="25"/>
    </row>
    <row r="736" spans="2:49" s="21" customFormat="1" ht="12" customHeight="1">
      <c r="B736" s="28"/>
      <c r="AW736" s="25"/>
    </row>
    <row r="737" spans="2:49" s="21" customFormat="1" ht="12" customHeight="1">
      <c r="B737" s="28"/>
      <c r="AW737" s="25"/>
    </row>
    <row r="738" spans="2:49" s="21" customFormat="1" ht="12" customHeight="1">
      <c r="B738" s="28"/>
      <c r="AW738" s="25"/>
    </row>
    <row r="739" spans="2:49" s="21" customFormat="1" ht="12" customHeight="1">
      <c r="B739" s="28"/>
      <c r="AW739" s="25"/>
    </row>
    <row r="740" spans="2:49" s="21" customFormat="1" ht="12" customHeight="1">
      <c r="B740" s="28"/>
      <c r="AW740" s="25"/>
    </row>
    <row r="741" spans="2:49" s="21" customFormat="1" ht="12" customHeight="1">
      <c r="B741" s="28"/>
      <c r="AW741" s="25"/>
    </row>
    <row r="742" spans="2:49" s="21" customFormat="1" ht="12" customHeight="1">
      <c r="B742" s="28"/>
      <c r="AW742" s="25"/>
    </row>
    <row r="743" spans="2:49" s="21" customFormat="1" ht="12" customHeight="1">
      <c r="B743" s="28"/>
      <c r="AW743" s="25"/>
    </row>
    <row r="744" spans="2:49" s="21" customFormat="1" ht="12" customHeight="1">
      <c r="B744" s="28"/>
      <c r="AW744" s="25"/>
    </row>
    <row r="745" spans="2:49" s="21" customFormat="1" ht="12" customHeight="1">
      <c r="B745" s="28"/>
      <c r="AW745" s="25"/>
    </row>
    <row r="746" spans="2:49" s="21" customFormat="1" ht="12" customHeight="1">
      <c r="B746" s="28"/>
      <c r="AW746" s="25"/>
    </row>
    <row r="747" spans="2:49" s="21" customFormat="1" ht="12" customHeight="1">
      <c r="B747" s="28"/>
      <c r="AW747" s="25"/>
    </row>
    <row r="748" spans="2:49" s="21" customFormat="1" ht="12" customHeight="1">
      <c r="B748" s="28"/>
      <c r="AW748" s="25"/>
    </row>
    <row r="749" spans="2:49" s="21" customFormat="1" ht="12" customHeight="1">
      <c r="B749" s="28"/>
      <c r="AW749" s="25"/>
    </row>
    <row r="750" spans="2:49" s="21" customFormat="1" ht="12" customHeight="1">
      <c r="B750" s="28"/>
      <c r="AW750" s="25"/>
    </row>
    <row r="751" spans="2:49" s="21" customFormat="1" ht="12" customHeight="1">
      <c r="B751" s="28"/>
      <c r="AW751" s="25"/>
    </row>
    <row r="752" spans="2:49" s="21" customFormat="1" ht="12" customHeight="1">
      <c r="B752" s="28"/>
      <c r="AW752" s="25"/>
    </row>
    <row r="753" spans="2:49" s="21" customFormat="1" ht="12" customHeight="1">
      <c r="B753" s="28"/>
      <c r="AW753" s="25"/>
    </row>
    <row r="754" spans="2:49" s="21" customFormat="1" ht="12" customHeight="1">
      <c r="B754" s="28"/>
      <c r="AW754" s="25"/>
    </row>
    <row r="755" spans="2:49" s="21" customFormat="1" ht="12" customHeight="1">
      <c r="B755" s="28"/>
      <c r="AW755" s="25"/>
    </row>
    <row r="756" spans="2:49" s="21" customFormat="1" ht="12" customHeight="1">
      <c r="B756" s="28"/>
      <c r="AW756" s="25"/>
    </row>
    <row r="757" spans="2:49" s="21" customFormat="1" ht="12" customHeight="1">
      <c r="B757" s="28"/>
      <c r="AW757" s="25"/>
    </row>
    <row r="758" spans="2:49" s="21" customFormat="1" ht="12" customHeight="1">
      <c r="B758" s="28"/>
      <c r="AW758" s="25"/>
    </row>
    <row r="759" spans="2:49" s="21" customFormat="1" ht="12" customHeight="1">
      <c r="B759" s="28"/>
      <c r="AW759" s="25"/>
    </row>
    <row r="760" spans="2:49" s="21" customFormat="1" ht="12" customHeight="1">
      <c r="B760" s="28"/>
      <c r="AW760" s="25"/>
    </row>
    <row r="761" spans="2:49" s="21" customFormat="1" ht="12" customHeight="1">
      <c r="B761" s="28"/>
      <c r="AW761" s="25"/>
    </row>
    <row r="762" spans="2:49" s="21" customFormat="1" ht="12" customHeight="1">
      <c r="B762" s="28"/>
      <c r="AW762" s="25"/>
    </row>
    <row r="763" spans="2:49" s="21" customFormat="1" ht="12" customHeight="1">
      <c r="B763" s="28"/>
      <c r="AW763" s="25"/>
    </row>
    <row r="764" spans="2:49" s="21" customFormat="1" ht="12" customHeight="1">
      <c r="B764" s="28"/>
      <c r="AW764" s="25"/>
    </row>
    <row r="765" spans="2:49" s="21" customFormat="1" ht="12" customHeight="1">
      <c r="B765" s="28"/>
      <c r="AW765" s="25"/>
    </row>
    <row r="766" spans="2:49" s="21" customFormat="1" ht="12" customHeight="1">
      <c r="B766" s="28"/>
      <c r="AW766" s="25"/>
    </row>
    <row r="767" spans="2:49" s="21" customFormat="1" ht="12" customHeight="1">
      <c r="B767" s="28"/>
      <c r="AW767" s="25"/>
    </row>
    <row r="768" spans="2:49" s="21" customFormat="1" ht="12" customHeight="1">
      <c r="B768" s="28"/>
      <c r="AW768" s="25"/>
    </row>
    <row r="769" spans="2:49" s="21" customFormat="1" ht="12" customHeight="1">
      <c r="B769" s="28"/>
      <c r="AW769" s="25"/>
    </row>
    <row r="770" spans="2:49" s="21" customFormat="1" ht="12" customHeight="1">
      <c r="B770" s="28"/>
      <c r="AW770" s="25"/>
    </row>
    <row r="771" spans="2:49" s="21" customFormat="1" ht="12" customHeight="1">
      <c r="B771" s="28"/>
      <c r="AW771" s="25"/>
    </row>
    <row r="772" spans="2:49" s="21" customFormat="1" ht="12" customHeight="1">
      <c r="B772" s="28"/>
      <c r="AW772" s="25"/>
    </row>
    <row r="773" spans="2:49" s="21" customFormat="1" ht="12" customHeight="1">
      <c r="B773" s="28"/>
      <c r="AW773" s="25"/>
    </row>
    <row r="774" spans="2:49" s="21" customFormat="1" ht="12" customHeight="1">
      <c r="B774" s="28"/>
      <c r="AW774" s="25"/>
    </row>
    <row r="775" spans="2:49" s="21" customFormat="1" ht="12" customHeight="1">
      <c r="B775" s="28"/>
      <c r="AW775" s="25"/>
    </row>
    <row r="776" spans="2:49" s="21" customFormat="1" ht="12" customHeight="1">
      <c r="B776" s="28"/>
      <c r="AW776" s="25"/>
    </row>
    <row r="777" spans="2:49" s="21" customFormat="1" ht="12" customHeight="1">
      <c r="B777" s="28"/>
      <c r="AW777" s="25"/>
    </row>
    <row r="778" spans="2:49" s="21" customFormat="1" ht="12" customHeight="1">
      <c r="B778" s="28"/>
      <c r="AW778" s="25"/>
    </row>
    <row r="779" spans="2:49" s="21" customFormat="1" ht="12" customHeight="1">
      <c r="B779" s="28"/>
      <c r="AW779" s="25"/>
    </row>
    <row r="780" spans="2:49" s="21" customFormat="1" ht="12" customHeight="1">
      <c r="B780" s="28"/>
      <c r="AW780" s="25"/>
    </row>
    <row r="781" spans="2:49" s="21" customFormat="1" ht="12" customHeight="1">
      <c r="B781" s="28"/>
      <c r="AW781" s="25"/>
    </row>
    <row r="782" spans="2:49" s="21" customFormat="1" ht="12" customHeight="1">
      <c r="B782" s="28"/>
      <c r="AW782" s="25"/>
    </row>
    <row r="783" spans="2:49" s="21" customFormat="1" ht="12" customHeight="1">
      <c r="B783" s="28"/>
      <c r="AW783" s="25"/>
    </row>
    <row r="784" spans="2:49" s="21" customFormat="1" ht="12" customHeight="1">
      <c r="B784" s="28"/>
      <c r="AW784" s="25"/>
    </row>
    <row r="785" spans="2:49" s="21" customFormat="1" ht="12" customHeight="1">
      <c r="B785" s="28"/>
      <c r="AW785" s="25"/>
    </row>
    <row r="786" spans="2:49" s="21" customFormat="1" ht="12" customHeight="1">
      <c r="B786" s="28"/>
      <c r="AW786" s="25"/>
    </row>
    <row r="787" spans="2:49" s="21" customFormat="1" ht="12" customHeight="1">
      <c r="B787" s="28"/>
      <c r="AW787" s="25"/>
    </row>
    <row r="788" spans="2:49" s="21" customFormat="1" ht="12" customHeight="1">
      <c r="B788" s="28"/>
      <c r="AW788" s="25"/>
    </row>
    <row r="789" spans="2:49" s="21" customFormat="1" ht="12" customHeight="1">
      <c r="B789" s="28"/>
      <c r="AW789" s="25"/>
    </row>
    <row r="790" spans="2:49" s="21" customFormat="1" ht="12" customHeight="1">
      <c r="B790" s="28"/>
      <c r="AW790" s="25"/>
    </row>
    <row r="791" spans="2:49" s="21" customFormat="1" ht="12" customHeight="1">
      <c r="B791" s="28"/>
      <c r="AW791" s="25"/>
    </row>
    <row r="792" spans="2:49" s="21" customFormat="1" ht="12" customHeight="1">
      <c r="B792" s="28"/>
      <c r="AW792" s="25"/>
    </row>
    <row r="793" spans="2:49" s="21" customFormat="1" ht="12" customHeight="1">
      <c r="B793" s="28"/>
      <c r="AW793" s="25"/>
    </row>
    <row r="794" spans="2:49" s="21" customFormat="1" ht="12" customHeight="1">
      <c r="B794" s="28"/>
      <c r="AW794" s="25"/>
    </row>
    <row r="795" spans="2:49" s="21" customFormat="1" ht="12" customHeight="1">
      <c r="B795" s="28"/>
      <c r="AW795" s="25"/>
    </row>
    <row r="796" spans="2:49" s="21" customFormat="1" ht="12" customHeight="1">
      <c r="B796" s="28"/>
      <c r="AW796" s="25"/>
    </row>
    <row r="797" spans="2:49" s="21" customFormat="1" ht="12" customHeight="1">
      <c r="B797" s="28"/>
      <c r="AW797" s="25"/>
    </row>
    <row r="798" spans="2:49" s="21" customFormat="1" ht="12" customHeight="1">
      <c r="B798" s="28"/>
      <c r="AW798" s="25"/>
    </row>
    <row r="799" spans="2:49" s="21" customFormat="1" ht="12" customHeight="1">
      <c r="B799" s="28"/>
      <c r="AW799" s="25"/>
    </row>
    <row r="800" spans="2:49" s="21" customFormat="1" ht="12" customHeight="1">
      <c r="B800" s="28"/>
      <c r="AW800" s="25"/>
    </row>
    <row r="801" spans="2:49" s="21" customFormat="1" ht="12" customHeight="1">
      <c r="B801" s="28"/>
      <c r="AW801" s="25"/>
    </row>
    <row r="802" spans="2:49" s="21" customFormat="1" ht="12" customHeight="1">
      <c r="B802" s="28"/>
      <c r="AW802" s="25"/>
    </row>
    <row r="803" spans="2:49" s="21" customFormat="1" ht="12" customHeight="1">
      <c r="B803" s="28"/>
      <c r="AW803" s="25"/>
    </row>
    <row r="804" spans="2:49" s="21" customFormat="1" ht="12" customHeight="1">
      <c r="B804" s="28"/>
      <c r="AW804" s="25"/>
    </row>
    <row r="805" spans="2:49" s="21" customFormat="1" ht="12" customHeight="1">
      <c r="B805" s="28"/>
      <c r="AW805" s="25"/>
    </row>
    <row r="806" spans="2:49" s="21" customFormat="1" ht="12" customHeight="1">
      <c r="B806" s="28"/>
      <c r="AW806" s="25"/>
    </row>
    <row r="807" spans="2:49" s="21" customFormat="1" ht="12" customHeight="1">
      <c r="B807" s="28"/>
      <c r="AW807" s="25"/>
    </row>
    <row r="808" spans="2:49" s="21" customFormat="1" ht="12" customHeight="1">
      <c r="B808" s="28"/>
      <c r="AW808" s="25"/>
    </row>
    <row r="809" spans="2:49" s="21" customFormat="1" ht="12" customHeight="1">
      <c r="B809" s="28"/>
      <c r="AW809" s="25"/>
    </row>
    <row r="810" spans="2:49" s="21" customFormat="1" ht="12" customHeight="1">
      <c r="B810" s="28"/>
      <c r="AW810" s="25"/>
    </row>
    <row r="811" spans="2:49" s="21" customFormat="1" ht="12" customHeight="1">
      <c r="B811" s="28"/>
      <c r="AW811" s="25"/>
    </row>
    <row r="812" spans="2:49" s="21" customFormat="1" ht="12" customHeight="1">
      <c r="B812" s="28"/>
      <c r="AW812" s="25"/>
    </row>
    <row r="813" spans="2:49" s="21" customFormat="1" ht="12" customHeight="1">
      <c r="B813" s="28"/>
      <c r="AW813" s="25"/>
    </row>
    <row r="814" spans="2:49" s="21" customFormat="1" ht="12" customHeight="1">
      <c r="B814" s="28"/>
      <c r="AW814" s="25"/>
    </row>
    <row r="815" spans="2:49" s="21" customFormat="1" ht="12" customHeight="1">
      <c r="B815" s="28"/>
      <c r="AW815" s="25"/>
    </row>
    <row r="816" spans="2:49" s="21" customFormat="1" ht="12" customHeight="1">
      <c r="B816" s="28"/>
      <c r="AW816" s="25"/>
    </row>
    <row r="817" spans="2:49" s="21" customFormat="1" ht="12" customHeight="1">
      <c r="B817" s="28"/>
      <c r="AW817" s="25"/>
    </row>
    <row r="818" spans="2:49" s="21" customFormat="1" ht="12" customHeight="1">
      <c r="B818" s="28"/>
      <c r="AW818" s="25"/>
    </row>
    <row r="819" spans="2:49" s="21" customFormat="1" ht="12" customHeight="1">
      <c r="B819" s="28"/>
      <c r="AW819" s="25"/>
    </row>
    <row r="820" spans="2:49" s="21" customFormat="1" ht="12" customHeight="1">
      <c r="B820" s="28"/>
      <c r="AW820" s="25"/>
    </row>
    <row r="821" spans="2:49" s="21" customFormat="1" ht="12" customHeight="1">
      <c r="B821" s="28"/>
      <c r="AW821" s="25"/>
    </row>
    <row r="822" spans="2:49" s="21" customFormat="1" ht="12" customHeight="1">
      <c r="B822" s="28"/>
      <c r="AW822" s="25"/>
    </row>
    <row r="823" spans="2:49" s="21" customFormat="1" ht="12" customHeight="1">
      <c r="B823" s="28"/>
      <c r="AW823" s="25"/>
    </row>
    <row r="824" spans="2:49" s="21" customFormat="1" ht="12" customHeight="1">
      <c r="B824" s="28"/>
      <c r="AW824" s="25"/>
    </row>
    <row r="825" spans="2:49" s="21" customFormat="1" ht="12" customHeight="1">
      <c r="B825" s="28"/>
      <c r="AW825" s="25"/>
    </row>
    <row r="826" spans="2:49" s="21" customFormat="1" ht="12" customHeight="1">
      <c r="B826" s="28"/>
      <c r="AW826" s="25"/>
    </row>
    <row r="827" spans="2:49" s="21" customFormat="1" ht="12" customHeight="1">
      <c r="B827" s="28"/>
      <c r="AW827" s="25"/>
    </row>
    <row r="828" spans="2:49" s="21" customFormat="1" ht="12" customHeight="1">
      <c r="B828" s="28"/>
      <c r="AW828" s="25"/>
    </row>
    <row r="829" spans="2:49" s="21" customFormat="1" ht="12" customHeight="1">
      <c r="B829" s="28"/>
      <c r="AW829" s="25"/>
    </row>
    <row r="830" spans="2:49" s="21" customFormat="1" ht="12" customHeight="1">
      <c r="B830" s="28"/>
      <c r="AW830" s="25"/>
    </row>
    <row r="831" spans="2:49" s="21" customFormat="1" ht="12" customHeight="1">
      <c r="B831" s="28"/>
      <c r="AW831" s="25"/>
    </row>
    <row r="832" spans="2:49" s="21" customFormat="1" ht="12" customHeight="1">
      <c r="B832" s="28"/>
      <c r="AW832" s="25"/>
    </row>
    <row r="833" spans="2:49" s="21" customFormat="1" ht="12" customHeight="1">
      <c r="B833" s="28"/>
      <c r="AW833" s="25"/>
    </row>
    <row r="834" spans="2:49" s="21" customFormat="1" ht="12" customHeight="1">
      <c r="B834" s="28"/>
      <c r="AW834" s="25"/>
    </row>
    <row r="835" spans="2:49" s="21" customFormat="1" ht="12" customHeight="1">
      <c r="B835" s="28"/>
      <c r="AW835" s="25"/>
    </row>
    <row r="836" spans="2:49" s="21" customFormat="1" ht="12" customHeight="1">
      <c r="B836" s="28"/>
      <c r="AW836" s="25"/>
    </row>
    <row r="837" spans="2:49" s="21" customFormat="1" ht="12" customHeight="1">
      <c r="B837" s="28"/>
      <c r="AW837" s="25"/>
    </row>
    <row r="838" spans="2:49" s="21" customFormat="1" ht="12" customHeight="1">
      <c r="B838" s="28"/>
      <c r="AW838" s="25"/>
    </row>
    <row r="839" spans="2:49" s="21" customFormat="1" ht="12" customHeight="1">
      <c r="B839" s="28"/>
      <c r="AW839" s="25"/>
    </row>
    <row r="840" spans="2:49" s="21" customFormat="1" ht="12" customHeight="1">
      <c r="B840" s="28"/>
      <c r="AW840" s="25"/>
    </row>
    <row r="841" spans="2:49" s="21" customFormat="1" ht="12" customHeight="1">
      <c r="B841" s="28"/>
      <c r="AW841" s="25"/>
    </row>
    <row r="842" spans="2:49" s="21" customFormat="1" ht="12" customHeight="1">
      <c r="B842" s="28"/>
      <c r="AW842" s="25"/>
    </row>
    <row r="843" spans="2:49" s="21" customFormat="1" ht="12" customHeight="1">
      <c r="B843" s="28"/>
      <c r="AW843" s="25"/>
    </row>
    <row r="844" spans="2:49" s="21" customFormat="1" ht="12" customHeight="1">
      <c r="B844" s="28"/>
      <c r="AW844" s="25"/>
    </row>
    <row r="845" spans="2:49" s="21" customFormat="1" ht="12" customHeight="1">
      <c r="B845" s="28"/>
      <c r="AW845" s="25"/>
    </row>
    <row r="846" spans="2:49" s="21" customFormat="1" ht="12" customHeight="1">
      <c r="B846" s="28"/>
      <c r="AW846" s="25"/>
    </row>
    <row r="847" spans="2:49" s="21" customFormat="1" ht="12" customHeight="1">
      <c r="B847" s="28"/>
      <c r="AW847" s="25"/>
    </row>
    <row r="848" spans="2:49" s="21" customFormat="1" ht="12" customHeight="1">
      <c r="B848" s="28"/>
      <c r="AW848" s="25"/>
    </row>
    <row r="849" spans="2:49" s="21" customFormat="1" ht="12" customHeight="1">
      <c r="B849" s="28"/>
      <c r="AW849" s="25"/>
    </row>
    <row r="850" spans="2:49" s="21" customFormat="1" ht="12" customHeight="1">
      <c r="B850" s="28"/>
      <c r="AW850" s="25"/>
    </row>
    <row r="851" spans="2:49" s="21" customFormat="1" ht="12" customHeight="1">
      <c r="B851" s="28"/>
      <c r="AW851" s="25"/>
    </row>
    <row r="852" spans="2:49" s="21" customFormat="1" ht="12" customHeight="1">
      <c r="B852" s="28"/>
      <c r="AW852" s="25"/>
    </row>
    <row r="853" spans="2:49" s="21" customFormat="1" ht="12" customHeight="1">
      <c r="B853" s="28"/>
      <c r="AW853" s="25"/>
    </row>
    <row r="854" spans="2:49" s="21" customFormat="1" ht="12" customHeight="1">
      <c r="B854" s="28"/>
      <c r="AW854" s="25"/>
    </row>
    <row r="855" spans="2:49" s="21" customFormat="1" ht="12" customHeight="1">
      <c r="B855" s="28"/>
      <c r="AW855" s="25"/>
    </row>
    <row r="856" spans="2:49" s="21" customFormat="1" ht="12" customHeight="1">
      <c r="B856" s="28"/>
      <c r="AW856" s="25"/>
    </row>
    <row r="857" spans="2:49" s="21" customFormat="1" ht="12" customHeight="1">
      <c r="B857" s="28"/>
      <c r="AW857" s="25"/>
    </row>
    <row r="858" spans="2:49" s="21" customFormat="1" ht="12" customHeight="1">
      <c r="B858" s="28"/>
      <c r="AW858" s="25"/>
    </row>
    <row r="859" spans="2:49" s="21" customFormat="1" ht="12" customHeight="1">
      <c r="B859" s="28"/>
      <c r="AW859" s="25"/>
    </row>
    <row r="860" spans="2:49" s="21" customFormat="1" ht="12" customHeight="1">
      <c r="B860" s="28"/>
      <c r="AW860" s="25"/>
    </row>
    <row r="861" spans="2:49" s="21" customFormat="1" ht="12" customHeight="1">
      <c r="B861" s="28"/>
      <c r="AW861" s="25"/>
    </row>
    <row r="862" spans="2:49" s="21" customFormat="1" ht="12" customHeight="1">
      <c r="B862" s="28"/>
      <c r="AW862" s="25"/>
    </row>
    <row r="863" spans="2:49" s="21" customFormat="1" ht="12" customHeight="1">
      <c r="B863" s="28"/>
      <c r="AW863" s="25"/>
    </row>
    <row r="864" spans="2:49" s="21" customFormat="1" ht="12" customHeight="1">
      <c r="B864" s="28"/>
      <c r="AW864" s="25"/>
    </row>
    <row r="865" spans="2:49" s="21" customFormat="1" ht="12" customHeight="1">
      <c r="B865" s="28"/>
      <c r="AW865" s="25"/>
    </row>
    <row r="866" spans="2:49" s="21" customFormat="1" ht="12" customHeight="1">
      <c r="B866" s="28"/>
      <c r="AW866" s="25"/>
    </row>
    <row r="867" spans="2:49" s="21" customFormat="1" ht="12" customHeight="1">
      <c r="B867" s="28"/>
      <c r="AW867" s="25"/>
    </row>
    <row r="868" spans="2:49" s="21" customFormat="1" ht="12" customHeight="1">
      <c r="B868" s="28"/>
      <c r="AW868" s="25"/>
    </row>
    <row r="869" spans="2:49" s="21" customFormat="1" ht="12" customHeight="1">
      <c r="B869" s="28"/>
      <c r="AW869" s="25"/>
    </row>
    <row r="870" spans="2:49" s="21" customFormat="1" ht="12" customHeight="1">
      <c r="B870" s="28"/>
      <c r="AW870" s="25"/>
    </row>
    <row r="871" spans="2:49" s="21" customFormat="1" ht="12" customHeight="1">
      <c r="B871" s="28"/>
      <c r="AW871" s="25"/>
    </row>
    <row r="872" spans="2:49" s="21" customFormat="1" ht="12" customHeight="1">
      <c r="B872" s="28"/>
      <c r="AW872" s="25"/>
    </row>
    <row r="873" spans="2:49" s="21" customFormat="1" ht="12" customHeight="1">
      <c r="B873" s="28"/>
      <c r="AW873" s="25"/>
    </row>
    <row r="874" spans="2:49" s="21" customFormat="1" ht="12" customHeight="1">
      <c r="B874" s="28"/>
      <c r="AW874" s="25"/>
    </row>
    <row r="875" spans="2:49" s="21" customFormat="1" ht="12" customHeight="1">
      <c r="B875" s="28"/>
      <c r="AW875" s="25"/>
    </row>
    <row r="876" spans="2:49" s="21" customFormat="1" ht="12" customHeight="1">
      <c r="B876" s="28"/>
      <c r="AW876" s="25"/>
    </row>
    <row r="877" spans="2:49" s="21" customFormat="1" ht="12" customHeight="1">
      <c r="B877" s="28"/>
      <c r="AW877" s="25"/>
    </row>
    <row r="878" spans="2:49" s="21" customFormat="1" ht="12" customHeight="1">
      <c r="B878" s="28"/>
      <c r="AW878" s="25"/>
    </row>
    <row r="879" spans="2:49" s="21" customFormat="1" ht="12" customHeight="1">
      <c r="B879" s="28"/>
      <c r="AW879" s="25"/>
    </row>
    <row r="880" spans="2:49" s="21" customFormat="1" ht="12" customHeight="1">
      <c r="B880" s="28"/>
      <c r="AW880" s="25"/>
    </row>
    <row r="881" spans="2:49" s="21" customFormat="1" ht="12" customHeight="1">
      <c r="B881" s="28"/>
      <c r="AW881" s="25"/>
    </row>
    <row r="882" spans="2:49" s="21" customFormat="1" ht="12" customHeight="1">
      <c r="B882" s="28"/>
      <c r="AW882" s="25"/>
    </row>
    <row r="883" spans="2:49" s="21" customFormat="1" ht="12" customHeight="1">
      <c r="B883" s="28"/>
      <c r="AW883" s="25"/>
    </row>
    <row r="884" spans="2:49" s="21" customFormat="1" ht="12" customHeight="1">
      <c r="B884" s="28"/>
      <c r="AW884" s="25"/>
    </row>
    <row r="885" spans="2:49" s="21" customFormat="1" ht="12" customHeight="1">
      <c r="B885" s="28"/>
      <c r="AW885" s="25"/>
    </row>
    <row r="886" spans="2:49" s="21" customFormat="1" ht="12" customHeight="1">
      <c r="B886" s="28"/>
      <c r="AW886" s="25"/>
    </row>
    <row r="887" spans="2:49" s="21" customFormat="1" ht="12" customHeight="1">
      <c r="B887" s="28"/>
      <c r="AW887" s="25"/>
    </row>
    <row r="888" spans="2:49" s="21" customFormat="1" ht="12" customHeight="1">
      <c r="B888" s="28"/>
      <c r="AW888" s="25"/>
    </row>
    <row r="889" spans="2:49" s="21" customFormat="1" ht="12" customHeight="1">
      <c r="B889" s="28"/>
      <c r="AW889" s="25"/>
    </row>
    <row r="890" spans="2:49" s="21" customFormat="1" ht="12" customHeight="1">
      <c r="B890" s="28"/>
      <c r="AW890" s="25"/>
    </row>
    <row r="891" spans="2:49" s="21" customFormat="1" ht="12" customHeight="1">
      <c r="B891" s="28"/>
      <c r="AW891" s="25"/>
    </row>
    <row r="892" spans="2:49" s="21" customFormat="1" ht="12" customHeight="1">
      <c r="B892" s="28"/>
      <c r="AW892" s="25"/>
    </row>
    <row r="893" spans="2:49" s="21" customFormat="1" ht="12" customHeight="1">
      <c r="B893" s="28"/>
      <c r="AW893" s="25"/>
    </row>
    <row r="894" spans="2:49" s="21" customFormat="1" ht="12" customHeight="1">
      <c r="B894" s="28"/>
      <c r="AW894" s="25"/>
    </row>
    <row r="895" spans="2:49" s="21" customFormat="1" ht="12" customHeight="1">
      <c r="B895" s="28"/>
      <c r="AW895" s="25"/>
    </row>
    <row r="896" spans="2:49" s="21" customFormat="1" ht="12" customHeight="1">
      <c r="B896" s="28"/>
      <c r="AW896" s="25"/>
    </row>
    <row r="897" spans="2:49" s="21" customFormat="1" ht="12" customHeight="1">
      <c r="B897" s="28"/>
      <c r="AW897" s="25"/>
    </row>
    <row r="898" spans="2:49" s="21" customFormat="1" ht="12" customHeight="1">
      <c r="B898" s="28"/>
      <c r="AW898" s="25"/>
    </row>
    <row r="899" spans="2:49" s="21" customFormat="1" ht="12" customHeight="1">
      <c r="B899" s="28"/>
      <c r="AW899" s="25"/>
    </row>
    <row r="900" spans="2:49" s="21" customFormat="1" ht="12" customHeight="1">
      <c r="B900" s="28"/>
      <c r="AW900" s="25"/>
    </row>
    <row r="901" spans="2:49" s="21" customFormat="1" ht="12" customHeight="1">
      <c r="B901" s="28"/>
      <c r="AW901" s="25"/>
    </row>
    <row r="902" spans="2:49" s="21" customFormat="1" ht="12" customHeight="1">
      <c r="B902" s="28"/>
      <c r="AW902" s="25"/>
    </row>
    <row r="903" spans="2:49" s="21" customFormat="1" ht="12" customHeight="1">
      <c r="B903" s="28"/>
      <c r="AW903" s="25"/>
    </row>
    <row r="904" spans="2:49" s="21" customFormat="1" ht="12" customHeight="1">
      <c r="B904" s="28"/>
      <c r="AW904" s="25"/>
    </row>
    <row r="905" spans="2:49" s="21" customFormat="1" ht="12" customHeight="1">
      <c r="B905" s="28"/>
      <c r="AW905" s="25"/>
    </row>
    <row r="906" spans="2:49" s="21" customFormat="1" ht="12" customHeight="1">
      <c r="B906" s="28"/>
      <c r="AW906" s="25"/>
    </row>
    <row r="907" spans="2:49" s="21" customFormat="1" ht="12" customHeight="1">
      <c r="B907" s="28"/>
      <c r="AW907" s="25"/>
    </row>
    <row r="908" spans="2:49" s="21" customFormat="1" ht="12" customHeight="1">
      <c r="B908" s="28"/>
      <c r="AW908" s="25"/>
    </row>
    <row r="909" spans="2:49" s="21" customFormat="1" ht="12" customHeight="1">
      <c r="B909" s="28"/>
      <c r="AW909" s="25"/>
    </row>
    <row r="910" spans="2:49" s="21" customFormat="1" ht="12" customHeight="1">
      <c r="B910" s="28"/>
      <c r="AW910" s="25"/>
    </row>
    <row r="911" spans="2:49" s="21" customFormat="1" ht="12" customHeight="1">
      <c r="B911" s="28"/>
      <c r="AW911" s="25"/>
    </row>
    <row r="912" spans="2:49" s="21" customFormat="1" ht="12" customHeight="1">
      <c r="B912" s="28"/>
      <c r="AW912" s="25"/>
    </row>
    <row r="913" spans="2:49" s="21" customFormat="1" ht="12" customHeight="1">
      <c r="B913" s="28"/>
      <c r="AW913" s="25"/>
    </row>
    <row r="914" spans="2:49" s="21" customFormat="1" ht="12" customHeight="1">
      <c r="B914" s="28"/>
      <c r="AW914" s="25"/>
    </row>
    <row r="915" spans="2:49" s="21" customFormat="1" ht="12" customHeight="1">
      <c r="B915" s="28"/>
      <c r="AW915" s="25"/>
    </row>
    <row r="916" spans="2:49" s="21" customFormat="1" ht="12" customHeight="1">
      <c r="B916" s="28"/>
      <c r="AW916" s="25"/>
    </row>
    <row r="917" spans="2:49" s="21" customFormat="1" ht="12" customHeight="1">
      <c r="B917" s="28"/>
      <c r="AW917" s="25"/>
    </row>
    <row r="918" spans="2:49" s="21" customFormat="1" ht="12" customHeight="1">
      <c r="B918" s="28"/>
      <c r="AW918" s="25"/>
    </row>
    <row r="919" spans="2:49" s="21" customFormat="1" ht="12" customHeight="1">
      <c r="B919" s="28"/>
      <c r="AW919" s="25"/>
    </row>
    <row r="920" spans="2:49" s="21" customFormat="1" ht="12" customHeight="1">
      <c r="B920" s="28"/>
      <c r="AW920" s="25"/>
    </row>
    <row r="921" spans="2:49" s="21" customFormat="1" ht="12" customHeight="1">
      <c r="B921" s="28"/>
      <c r="AW921" s="25"/>
    </row>
    <row r="922" spans="2:49" s="21" customFormat="1" ht="12" customHeight="1">
      <c r="B922" s="28"/>
      <c r="AW922" s="25"/>
    </row>
    <row r="923" spans="2:49" s="21" customFormat="1" ht="12" customHeight="1">
      <c r="B923" s="28"/>
      <c r="AW923" s="25"/>
    </row>
    <row r="924" spans="2:49" s="21" customFormat="1" ht="12" customHeight="1">
      <c r="B924" s="28"/>
      <c r="AW924" s="25"/>
    </row>
    <row r="925" spans="2:49" s="21" customFormat="1" ht="12" customHeight="1">
      <c r="B925" s="28"/>
      <c r="AW925" s="25"/>
    </row>
    <row r="926" spans="2:49" s="21" customFormat="1" ht="12" customHeight="1">
      <c r="B926" s="28"/>
      <c r="AW926" s="25"/>
    </row>
    <row r="927" spans="2:49" s="21" customFormat="1" ht="12" customHeight="1">
      <c r="B927" s="28"/>
      <c r="AW927" s="25"/>
    </row>
    <row r="928" spans="2:49" s="21" customFormat="1" ht="12" customHeight="1">
      <c r="B928" s="28"/>
      <c r="AW928" s="25"/>
    </row>
    <row r="929" spans="2:49" s="21" customFormat="1" ht="12" customHeight="1">
      <c r="B929" s="28"/>
      <c r="AW929" s="25"/>
    </row>
    <row r="930" spans="2:49" s="21" customFormat="1" ht="12" customHeight="1">
      <c r="B930" s="28"/>
      <c r="AW930" s="25"/>
    </row>
    <row r="931" spans="2:49" s="21" customFormat="1" ht="12" customHeight="1">
      <c r="B931" s="28"/>
      <c r="AW931" s="25"/>
    </row>
    <row r="932" spans="2:49" s="21" customFormat="1" ht="12" customHeight="1">
      <c r="B932" s="28"/>
      <c r="AW932" s="25"/>
    </row>
    <row r="933" spans="2:49" s="21" customFormat="1" ht="12" customHeight="1">
      <c r="B933" s="28"/>
      <c r="AW933" s="25"/>
    </row>
    <row r="934" spans="2:49" s="21" customFormat="1" ht="12" customHeight="1">
      <c r="B934" s="28"/>
      <c r="AW934" s="25"/>
    </row>
    <row r="935" spans="2:49" s="21" customFormat="1" ht="12" customHeight="1">
      <c r="B935" s="28"/>
      <c r="AW935" s="25"/>
    </row>
    <row r="936" spans="2:49" s="21" customFormat="1" ht="12" customHeight="1">
      <c r="B936" s="28"/>
      <c r="AW936" s="25"/>
    </row>
    <row r="937" spans="2:49" s="21" customFormat="1" ht="12" customHeight="1">
      <c r="B937" s="28"/>
      <c r="AW937" s="25"/>
    </row>
    <row r="938" spans="2:49" s="21" customFormat="1" ht="12" customHeight="1">
      <c r="B938" s="28"/>
      <c r="AW938" s="25"/>
    </row>
    <row r="939" spans="2:49" s="21" customFormat="1" ht="12" customHeight="1">
      <c r="B939" s="28"/>
      <c r="AW939" s="25"/>
    </row>
    <row r="940" spans="2:49" s="21" customFormat="1" ht="12" customHeight="1">
      <c r="B940" s="28"/>
      <c r="AW940" s="25"/>
    </row>
    <row r="941" spans="2:49" s="21" customFormat="1" ht="12" customHeight="1">
      <c r="B941" s="28"/>
      <c r="AW941" s="25"/>
    </row>
    <row r="942" spans="2:49" s="21" customFormat="1" ht="12" customHeight="1">
      <c r="B942" s="28"/>
      <c r="AW942" s="25"/>
    </row>
    <row r="943" spans="2:49" s="21" customFormat="1" ht="12" customHeight="1">
      <c r="B943" s="28"/>
      <c r="AW943" s="25"/>
    </row>
    <row r="944" spans="2:49" s="21" customFormat="1" ht="12" customHeight="1">
      <c r="B944" s="28"/>
      <c r="AW944" s="25"/>
    </row>
    <row r="945" spans="2:49" s="21" customFormat="1" ht="12" customHeight="1">
      <c r="B945" s="28"/>
      <c r="AW945" s="25"/>
    </row>
    <row r="946" spans="2:49" s="21" customFormat="1" ht="12" customHeight="1">
      <c r="B946" s="28"/>
      <c r="AW946" s="25"/>
    </row>
    <row r="947" spans="2:49" s="21" customFormat="1" ht="12" customHeight="1">
      <c r="B947" s="28"/>
      <c r="AW947" s="25"/>
    </row>
    <row r="948" spans="2:49" s="21" customFormat="1" ht="12" customHeight="1">
      <c r="B948" s="28"/>
      <c r="AW948" s="25"/>
    </row>
    <row r="949" spans="2:49" s="21" customFormat="1" ht="12" customHeight="1">
      <c r="B949" s="28"/>
      <c r="AW949" s="25"/>
    </row>
    <row r="950" spans="2:49" s="21" customFormat="1" ht="12" customHeight="1">
      <c r="B950" s="28"/>
      <c r="AW950" s="25"/>
    </row>
    <row r="951" spans="2:49" s="21" customFormat="1" ht="12" customHeight="1">
      <c r="B951" s="28"/>
      <c r="AW951" s="25"/>
    </row>
    <row r="952" spans="2:49" s="21" customFormat="1" ht="12" customHeight="1">
      <c r="B952" s="28"/>
      <c r="AW952" s="25"/>
    </row>
    <row r="953" spans="2:49" s="21" customFormat="1" ht="12" customHeight="1">
      <c r="B953" s="28"/>
      <c r="AW953" s="25"/>
    </row>
    <row r="954" spans="2:49" s="21" customFormat="1" ht="12" customHeight="1">
      <c r="B954" s="28"/>
      <c r="AW954" s="25"/>
    </row>
    <row r="955" spans="2:49" s="21" customFormat="1" ht="12" customHeight="1">
      <c r="B955" s="28"/>
      <c r="AW955" s="25"/>
    </row>
    <row r="956" spans="2:49" s="21" customFormat="1" ht="12" customHeight="1">
      <c r="B956" s="28"/>
      <c r="AW956" s="25"/>
    </row>
    <row r="957" spans="2:49" s="21" customFormat="1" ht="12" customHeight="1">
      <c r="B957" s="28"/>
      <c r="AW957" s="25"/>
    </row>
    <row r="958" spans="2:49" s="21" customFormat="1" ht="12" customHeight="1">
      <c r="B958" s="28"/>
      <c r="AW958" s="25"/>
    </row>
    <row r="959" spans="2:49" s="21" customFormat="1" ht="12" customHeight="1">
      <c r="B959" s="28"/>
      <c r="AW959" s="25"/>
    </row>
    <row r="960" spans="2:49" s="21" customFormat="1" ht="12" customHeight="1">
      <c r="B960" s="28"/>
      <c r="AW960" s="25"/>
    </row>
    <row r="961" spans="2:49" s="21" customFormat="1" ht="12" customHeight="1">
      <c r="B961" s="28"/>
      <c r="AW961" s="25"/>
    </row>
    <row r="962" spans="2:49" s="21" customFormat="1" ht="12" customHeight="1">
      <c r="B962" s="28"/>
      <c r="AW962" s="25"/>
    </row>
    <row r="963" spans="2:49" s="21" customFormat="1" ht="12" customHeight="1">
      <c r="B963" s="28"/>
      <c r="AW963" s="25"/>
    </row>
    <row r="964" spans="2:49" s="21" customFormat="1" ht="12" customHeight="1">
      <c r="B964" s="28"/>
      <c r="AW964" s="25"/>
    </row>
    <row r="965" spans="2:49" s="21" customFormat="1" ht="12" customHeight="1">
      <c r="B965" s="28"/>
      <c r="AW965" s="25"/>
    </row>
    <row r="966" spans="2:49" s="21" customFormat="1" ht="12" customHeight="1">
      <c r="B966" s="28"/>
      <c r="AW966" s="25"/>
    </row>
    <row r="967" spans="2:49" s="21" customFormat="1" ht="12" customHeight="1">
      <c r="B967" s="28"/>
      <c r="AW967" s="25"/>
    </row>
    <row r="968" spans="2:49" s="21" customFormat="1" ht="12" customHeight="1">
      <c r="B968" s="28"/>
      <c r="AW968" s="25"/>
    </row>
    <row r="969" spans="2:49" s="21" customFormat="1" ht="12" customHeight="1">
      <c r="B969" s="28"/>
      <c r="AW969" s="25"/>
    </row>
    <row r="970" spans="2:49" s="21" customFormat="1" ht="12" customHeight="1">
      <c r="B970" s="28"/>
      <c r="AW970" s="25"/>
    </row>
    <row r="971" spans="2:49" s="21" customFormat="1" ht="12" customHeight="1">
      <c r="B971" s="28"/>
      <c r="AW971" s="25"/>
    </row>
    <row r="972" spans="2:49" s="21" customFormat="1" ht="12" customHeight="1">
      <c r="B972" s="28"/>
      <c r="AW972" s="25"/>
    </row>
    <row r="973" spans="2:49" s="21" customFormat="1" ht="12" customHeight="1">
      <c r="B973" s="28"/>
      <c r="AW973" s="25"/>
    </row>
    <row r="974" spans="2:49" s="21" customFormat="1" ht="12" customHeight="1">
      <c r="B974" s="28"/>
      <c r="AW974" s="25"/>
    </row>
    <row r="975" spans="2:49" s="21" customFormat="1" ht="12" customHeight="1">
      <c r="B975" s="28"/>
      <c r="AW975" s="25"/>
    </row>
    <row r="976" spans="2:49" s="21" customFormat="1" ht="12" customHeight="1">
      <c r="B976" s="28"/>
      <c r="AW976" s="25"/>
    </row>
    <row r="977" spans="2:49" s="21" customFormat="1" ht="12" customHeight="1">
      <c r="B977" s="28"/>
      <c r="AW977" s="25"/>
    </row>
    <row r="978" spans="2:49" s="21" customFormat="1" ht="12" customHeight="1">
      <c r="B978" s="28"/>
      <c r="AW978" s="25"/>
    </row>
    <row r="979" spans="2:49" s="21" customFormat="1" ht="12" customHeight="1">
      <c r="B979" s="28"/>
      <c r="AW979" s="25"/>
    </row>
    <row r="980" spans="2:49" s="21" customFormat="1" ht="12" customHeight="1">
      <c r="B980" s="28"/>
      <c r="AW980" s="25"/>
    </row>
    <row r="981" spans="2:49" s="21" customFormat="1" ht="12" customHeight="1">
      <c r="B981" s="28"/>
      <c r="AW981" s="25"/>
    </row>
    <row r="982" spans="2:49" s="21" customFormat="1" ht="12" customHeight="1">
      <c r="B982" s="28"/>
      <c r="AW982" s="25"/>
    </row>
    <row r="983" spans="2:49" s="21" customFormat="1" ht="12" customHeight="1">
      <c r="B983" s="28"/>
      <c r="AW983" s="25"/>
    </row>
    <row r="984" spans="2:49" s="21" customFormat="1" ht="12" customHeight="1">
      <c r="B984" s="28"/>
      <c r="AW984" s="25"/>
    </row>
    <row r="985" spans="2:49" s="21" customFormat="1" ht="12" customHeight="1">
      <c r="B985" s="28"/>
      <c r="AW985" s="25"/>
    </row>
    <row r="986" spans="2:49" s="21" customFormat="1" ht="12" customHeight="1">
      <c r="B986" s="28"/>
      <c r="AW986" s="25"/>
    </row>
    <row r="987" spans="2:49" s="21" customFormat="1" ht="12" customHeight="1">
      <c r="B987" s="28"/>
      <c r="AW987" s="25"/>
    </row>
    <row r="988" spans="2:49" s="21" customFormat="1" ht="12" customHeight="1">
      <c r="B988" s="28"/>
      <c r="AW988" s="25"/>
    </row>
    <row r="989" spans="2:49" s="21" customFormat="1" ht="12" customHeight="1">
      <c r="B989" s="28"/>
      <c r="AW989" s="25"/>
    </row>
    <row r="990" spans="2:49" s="21" customFormat="1" ht="12" customHeight="1">
      <c r="B990" s="28"/>
      <c r="AW990" s="25"/>
    </row>
    <row r="991" spans="2:49" s="21" customFormat="1" ht="12" customHeight="1">
      <c r="B991" s="28"/>
      <c r="AW991" s="25"/>
    </row>
    <row r="992" spans="2:49" s="21" customFormat="1" ht="12" customHeight="1">
      <c r="B992" s="28"/>
      <c r="AW992" s="25"/>
    </row>
    <row r="993" spans="2:49" s="21" customFormat="1" ht="12" customHeight="1">
      <c r="B993" s="28"/>
      <c r="AW993" s="25"/>
    </row>
    <row r="994" spans="2:49" s="21" customFormat="1" ht="12" customHeight="1">
      <c r="B994" s="28"/>
      <c r="AW994" s="25"/>
    </row>
    <row r="995" spans="2:49" s="21" customFormat="1" ht="12" customHeight="1">
      <c r="B995" s="28"/>
      <c r="AW995" s="25"/>
    </row>
    <row r="996" spans="2:49" s="21" customFormat="1" ht="12" customHeight="1">
      <c r="B996" s="28"/>
      <c r="AW996" s="25"/>
    </row>
    <row r="997" spans="2:49" s="21" customFormat="1" ht="12" customHeight="1">
      <c r="B997" s="28"/>
      <c r="AW997" s="25"/>
    </row>
    <row r="998" spans="2:49" s="21" customFormat="1" ht="12" customHeight="1">
      <c r="B998" s="28"/>
      <c r="AW998" s="25"/>
    </row>
    <row r="999" spans="2:49" s="21" customFormat="1" ht="12" customHeight="1">
      <c r="B999" s="28"/>
      <c r="AW999" s="25"/>
    </row>
    <row r="1000" spans="2:49" s="21" customFormat="1" ht="12" customHeight="1">
      <c r="B1000" s="28"/>
      <c r="AW1000" s="25"/>
    </row>
    <row r="1001" spans="2:49" s="21" customFormat="1" ht="12" customHeight="1">
      <c r="B1001" s="28"/>
      <c r="AW1001" s="25"/>
    </row>
    <row r="1002" spans="2:49" s="21" customFormat="1" ht="12" customHeight="1">
      <c r="B1002" s="28"/>
      <c r="AW1002" s="25"/>
    </row>
    <row r="1003" spans="2:49" s="21" customFormat="1" ht="12" customHeight="1">
      <c r="B1003" s="28"/>
      <c r="AW1003" s="25"/>
    </row>
    <row r="1004" spans="2:49" s="21" customFormat="1" ht="12" customHeight="1">
      <c r="B1004" s="28"/>
      <c r="AW1004" s="25"/>
    </row>
    <row r="1005" spans="2:49" s="21" customFormat="1" ht="12" customHeight="1">
      <c r="B1005" s="28"/>
      <c r="AW1005" s="25"/>
    </row>
    <row r="1006" spans="2:49" s="21" customFormat="1" ht="12" customHeight="1">
      <c r="B1006" s="28"/>
      <c r="AW1006" s="25"/>
    </row>
    <row r="1007" spans="2:49" s="21" customFormat="1" ht="12" customHeight="1">
      <c r="B1007" s="28"/>
      <c r="AW1007" s="25"/>
    </row>
    <row r="1008" spans="2:49" s="21" customFormat="1" ht="12" customHeight="1">
      <c r="B1008" s="28"/>
      <c r="AW1008" s="25"/>
    </row>
    <row r="1009" spans="2:49" s="21" customFormat="1" ht="12" customHeight="1">
      <c r="B1009" s="28"/>
      <c r="AW1009" s="25"/>
    </row>
    <row r="1010" spans="2:49" s="21" customFormat="1" ht="12" customHeight="1">
      <c r="B1010" s="28"/>
      <c r="AW1010" s="25"/>
    </row>
    <row r="1011" spans="2:49" s="21" customFormat="1" ht="12" customHeight="1">
      <c r="B1011" s="28"/>
      <c r="AW1011" s="25"/>
    </row>
    <row r="1012" spans="2:49" s="21" customFormat="1" ht="12" customHeight="1">
      <c r="B1012" s="28"/>
      <c r="AW1012" s="25"/>
    </row>
    <row r="1013" spans="2:49" s="21" customFormat="1" ht="12" customHeight="1">
      <c r="B1013" s="28"/>
      <c r="AW1013" s="25"/>
    </row>
    <row r="1014" spans="2:49" s="21" customFormat="1" ht="12" customHeight="1">
      <c r="B1014" s="28"/>
      <c r="AW1014" s="25"/>
    </row>
    <row r="1015" spans="2:49" s="21" customFormat="1" ht="12" customHeight="1">
      <c r="B1015" s="28"/>
      <c r="AW1015" s="25"/>
    </row>
    <row r="1016" spans="2:49" s="21" customFormat="1" ht="12" customHeight="1">
      <c r="B1016" s="28"/>
      <c r="AW1016" s="25"/>
    </row>
    <row r="1017" spans="2:49" s="21" customFormat="1" ht="12" customHeight="1">
      <c r="B1017" s="28"/>
      <c r="AW1017" s="25"/>
    </row>
    <row r="1018" spans="2:49" s="21" customFormat="1" ht="12" customHeight="1">
      <c r="B1018" s="28"/>
      <c r="AW1018" s="25"/>
    </row>
    <row r="1019" spans="2:49" s="21" customFormat="1" ht="12" customHeight="1">
      <c r="B1019" s="28"/>
      <c r="AW1019" s="25"/>
    </row>
    <row r="1020" spans="2:49" s="21" customFormat="1" ht="12" customHeight="1">
      <c r="B1020" s="28"/>
      <c r="AW1020" s="25"/>
    </row>
    <row r="1021" spans="2:49" s="21" customFormat="1" ht="12" customHeight="1">
      <c r="B1021" s="28"/>
      <c r="AW1021" s="25"/>
    </row>
    <row r="1022" spans="2:49" s="21" customFormat="1" ht="12" customHeight="1">
      <c r="B1022" s="28"/>
      <c r="AW1022" s="25"/>
    </row>
    <row r="1023" spans="2:49" s="21" customFormat="1" ht="12" customHeight="1">
      <c r="B1023" s="28"/>
      <c r="AW1023" s="25"/>
    </row>
    <row r="1024" spans="2:49" s="21" customFormat="1" ht="12" customHeight="1">
      <c r="B1024" s="28"/>
      <c r="AW1024" s="25"/>
    </row>
    <row r="1025" spans="2:49" s="21" customFormat="1" ht="12" customHeight="1">
      <c r="B1025" s="28"/>
      <c r="AW1025" s="25"/>
    </row>
    <row r="1026" spans="2:49" s="21" customFormat="1" ht="12" customHeight="1">
      <c r="B1026" s="28"/>
      <c r="AW1026" s="25"/>
    </row>
    <row r="1027" spans="2:49" s="21" customFormat="1" ht="12" customHeight="1">
      <c r="B1027" s="28"/>
      <c r="AW1027" s="25"/>
    </row>
    <row r="1028" spans="2:49" s="21" customFormat="1" ht="12" customHeight="1">
      <c r="B1028" s="28"/>
      <c r="AW1028" s="25"/>
    </row>
    <row r="1029" spans="2:49" s="21" customFormat="1" ht="12" customHeight="1">
      <c r="B1029" s="28"/>
      <c r="AW1029" s="25"/>
    </row>
    <row r="1030" spans="2:49" s="21" customFormat="1" ht="12" customHeight="1">
      <c r="B1030" s="28"/>
      <c r="AW1030" s="25"/>
    </row>
    <row r="1031" spans="2:49" s="21" customFormat="1" ht="12" customHeight="1">
      <c r="B1031" s="28"/>
      <c r="AW1031" s="25"/>
    </row>
    <row r="1032" spans="2:49" s="21" customFormat="1" ht="12" customHeight="1">
      <c r="B1032" s="28"/>
      <c r="AW1032" s="25"/>
    </row>
    <row r="1033" spans="2:49" s="21" customFormat="1" ht="12" customHeight="1">
      <c r="B1033" s="28"/>
      <c r="AW1033" s="25"/>
    </row>
    <row r="1034" spans="2:49" s="21" customFormat="1" ht="12" customHeight="1">
      <c r="B1034" s="28"/>
      <c r="AW1034" s="25"/>
    </row>
    <row r="1035" spans="2:49" s="21" customFormat="1" ht="12" customHeight="1">
      <c r="B1035" s="28"/>
      <c r="AW1035" s="25"/>
    </row>
    <row r="1036" spans="2:49" s="21" customFormat="1" ht="12" customHeight="1">
      <c r="B1036" s="28"/>
      <c r="AW1036" s="25"/>
    </row>
    <row r="1037" spans="2:49" s="21" customFormat="1" ht="12" customHeight="1">
      <c r="B1037" s="28"/>
      <c r="AW1037" s="25"/>
    </row>
    <row r="1038" spans="2:49" s="21" customFormat="1" ht="12" customHeight="1">
      <c r="B1038" s="28"/>
      <c r="AW1038" s="25"/>
    </row>
    <row r="1039" spans="2:49" s="21" customFormat="1" ht="12" customHeight="1">
      <c r="B1039" s="28"/>
      <c r="AW1039" s="25"/>
    </row>
    <row r="1040" spans="2:49" s="21" customFormat="1" ht="12" customHeight="1">
      <c r="B1040" s="28"/>
      <c r="AW1040" s="25"/>
    </row>
    <row r="1041" spans="2:49" s="21" customFormat="1" ht="12" customHeight="1">
      <c r="B1041" s="28"/>
      <c r="AW1041" s="25"/>
    </row>
    <row r="1042" spans="2:49" s="21" customFormat="1" ht="12" customHeight="1">
      <c r="B1042" s="28"/>
      <c r="AW1042" s="25"/>
    </row>
    <row r="1043" spans="2:49" s="21" customFormat="1" ht="12" customHeight="1">
      <c r="B1043" s="28"/>
      <c r="AW1043" s="25"/>
    </row>
    <row r="1044" spans="2:49" s="21" customFormat="1" ht="12" customHeight="1">
      <c r="B1044" s="28"/>
      <c r="AW1044" s="25"/>
    </row>
    <row r="1045" spans="2:49" s="21" customFormat="1" ht="12" customHeight="1">
      <c r="B1045" s="28"/>
      <c r="AW1045" s="25"/>
    </row>
    <row r="1046" spans="2:49" s="21" customFormat="1" ht="12" customHeight="1">
      <c r="B1046" s="28"/>
      <c r="AW1046" s="25"/>
    </row>
    <row r="1047" spans="2:49" s="21" customFormat="1" ht="12" customHeight="1">
      <c r="B1047" s="28"/>
      <c r="AW1047" s="25"/>
    </row>
    <row r="1048" spans="2:49" s="21" customFormat="1" ht="12" customHeight="1">
      <c r="B1048" s="28"/>
      <c r="AW1048" s="25"/>
    </row>
    <row r="1049" spans="2:49" s="21" customFormat="1" ht="12" customHeight="1">
      <c r="B1049" s="28"/>
      <c r="AW1049" s="25"/>
    </row>
    <row r="1050" spans="2:49" s="21" customFormat="1" ht="12" customHeight="1">
      <c r="B1050" s="28"/>
      <c r="AW1050" s="25"/>
    </row>
    <row r="1051" spans="2:49" s="21" customFormat="1" ht="12" customHeight="1">
      <c r="B1051" s="28"/>
      <c r="AW1051" s="25"/>
    </row>
    <row r="1052" spans="2:49" s="21" customFormat="1" ht="12" customHeight="1">
      <c r="B1052" s="28"/>
      <c r="AW1052" s="25"/>
    </row>
    <row r="1053" spans="2:49" s="21" customFormat="1" ht="12" customHeight="1">
      <c r="B1053" s="28"/>
      <c r="AW1053" s="25"/>
    </row>
    <row r="1054" spans="2:49" s="21" customFormat="1" ht="12" customHeight="1">
      <c r="B1054" s="28"/>
      <c r="AW1054" s="25"/>
    </row>
    <row r="1055" spans="2:49" s="21" customFormat="1" ht="12" customHeight="1">
      <c r="B1055" s="28"/>
      <c r="AW1055" s="25"/>
    </row>
    <row r="1056" spans="2:49" s="21" customFormat="1" ht="12" customHeight="1">
      <c r="B1056" s="28"/>
      <c r="AW1056" s="25"/>
    </row>
    <row r="1057" spans="2:49" s="21" customFormat="1" ht="12" customHeight="1">
      <c r="B1057" s="28"/>
      <c r="AW1057" s="25"/>
    </row>
    <row r="1058" spans="2:49" s="21" customFormat="1" ht="12" customHeight="1">
      <c r="B1058" s="28"/>
      <c r="AW1058" s="25"/>
    </row>
    <row r="1059" spans="2:49" s="21" customFormat="1" ht="12" customHeight="1">
      <c r="B1059" s="28"/>
      <c r="AW1059" s="25"/>
    </row>
    <row r="1060" spans="2:49" s="21" customFormat="1" ht="12" customHeight="1">
      <c r="B1060" s="28"/>
      <c r="AW1060" s="25"/>
    </row>
    <row r="1061" spans="2:49" s="21" customFormat="1" ht="12" customHeight="1">
      <c r="B1061" s="28"/>
      <c r="AW1061" s="25"/>
    </row>
    <row r="1062" spans="2:49" s="21" customFormat="1" ht="12" customHeight="1">
      <c r="B1062" s="28"/>
      <c r="AW1062" s="25"/>
    </row>
    <row r="1063" spans="2:49" s="21" customFormat="1" ht="12" customHeight="1">
      <c r="B1063" s="28"/>
      <c r="AW1063" s="25"/>
    </row>
    <row r="1064" spans="2:49" s="21" customFormat="1" ht="12" customHeight="1">
      <c r="B1064" s="28"/>
      <c r="AW1064" s="25"/>
    </row>
    <row r="1065" spans="2:49" s="21" customFormat="1" ht="12" customHeight="1">
      <c r="B1065" s="28"/>
      <c r="AW1065" s="25"/>
    </row>
    <row r="1066" spans="2:49" s="21" customFormat="1" ht="12" customHeight="1">
      <c r="B1066" s="28"/>
      <c r="AW1066" s="25"/>
    </row>
    <row r="1067" spans="2:49" s="21" customFormat="1" ht="12" customHeight="1">
      <c r="B1067" s="28"/>
      <c r="AW1067" s="25"/>
    </row>
    <row r="1068" spans="2:49" s="21" customFormat="1" ht="12" customHeight="1">
      <c r="B1068" s="28"/>
      <c r="AW1068" s="25"/>
    </row>
    <row r="1069" spans="2:49" s="21" customFormat="1" ht="12" customHeight="1">
      <c r="B1069" s="28"/>
      <c r="AW1069" s="25"/>
    </row>
    <row r="1070" spans="2:49" s="21" customFormat="1" ht="12" customHeight="1">
      <c r="B1070" s="28"/>
      <c r="AW1070" s="25"/>
    </row>
    <row r="1071" spans="2:49" s="21" customFormat="1" ht="12" customHeight="1">
      <c r="B1071" s="28"/>
      <c r="AW1071" s="25"/>
    </row>
    <row r="1072" spans="2:49" s="21" customFormat="1" ht="12" customHeight="1">
      <c r="B1072" s="28"/>
      <c r="AW1072" s="25"/>
    </row>
    <row r="1073" spans="2:49" s="21" customFormat="1" ht="12" customHeight="1">
      <c r="B1073" s="28"/>
      <c r="AW1073" s="25"/>
    </row>
    <row r="1074" spans="2:49" s="21" customFormat="1" ht="12" customHeight="1">
      <c r="B1074" s="28"/>
      <c r="AW1074" s="25"/>
    </row>
    <row r="1075" spans="2:49" s="21" customFormat="1" ht="12" customHeight="1">
      <c r="B1075" s="28"/>
      <c r="AW1075" s="25"/>
    </row>
    <row r="1076" spans="2:49" s="21" customFormat="1" ht="12" customHeight="1">
      <c r="B1076" s="28"/>
      <c r="AW1076" s="25"/>
    </row>
    <row r="1077" spans="2:49" s="21" customFormat="1" ht="12" customHeight="1">
      <c r="B1077" s="28"/>
      <c r="AW1077" s="25"/>
    </row>
    <row r="1078" spans="2:49" s="21" customFormat="1" ht="12" customHeight="1">
      <c r="B1078" s="28"/>
      <c r="AW1078" s="25"/>
    </row>
    <row r="1079" spans="2:49" s="21" customFormat="1" ht="12" customHeight="1">
      <c r="B1079" s="28"/>
      <c r="AW1079" s="25"/>
    </row>
    <row r="1080" spans="2:49" s="21" customFormat="1" ht="12" customHeight="1">
      <c r="B1080" s="28"/>
      <c r="AW1080" s="25"/>
    </row>
    <row r="1081" spans="2:49" s="21" customFormat="1" ht="12" customHeight="1">
      <c r="B1081" s="28"/>
      <c r="AW1081" s="25"/>
    </row>
    <row r="1082" spans="2:49" s="21" customFormat="1" ht="12" customHeight="1">
      <c r="B1082" s="28"/>
      <c r="AW1082" s="25"/>
    </row>
    <row r="1083" spans="2:49" s="21" customFormat="1" ht="12" customHeight="1">
      <c r="B1083" s="28"/>
      <c r="AW1083" s="25"/>
    </row>
    <row r="1084" spans="2:49" s="21" customFormat="1" ht="12" customHeight="1">
      <c r="B1084" s="28"/>
      <c r="AW1084" s="25"/>
    </row>
    <row r="1085" spans="2:49" s="21" customFormat="1" ht="12" customHeight="1">
      <c r="B1085" s="28"/>
      <c r="AW1085" s="25"/>
    </row>
    <row r="1086" spans="2:49" s="21" customFormat="1" ht="12" customHeight="1">
      <c r="B1086" s="28"/>
      <c r="AW1086" s="25"/>
    </row>
    <row r="1087" spans="2:49" s="21" customFormat="1" ht="12" customHeight="1">
      <c r="B1087" s="28"/>
      <c r="AW1087" s="25"/>
    </row>
    <row r="1088" spans="2:49" s="21" customFormat="1" ht="12" customHeight="1">
      <c r="B1088" s="28"/>
      <c r="AW1088" s="25"/>
    </row>
    <row r="1089" spans="2:49" s="21" customFormat="1" ht="12" customHeight="1">
      <c r="B1089" s="28"/>
      <c r="AW1089" s="25"/>
    </row>
    <row r="1090" spans="2:49" s="21" customFormat="1" ht="12" customHeight="1">
      <c r="B1090" s="28"/>
      <c r="AW1090" s="25"/>
    </row>
    <row r="1091" spans="2:49" s="21" customFormat="1" ht="12" customHeight="1">
      <c r="B1091" s="28"/>
      <c r="AW1091" s="25"/>
    </row>
    <row r="1092" spans="2:49" s="21" customFormat="1" ht="12" customHeight="1">
      <c r="B1092" s="28"/>
      <c r="AW1092" s="25"/>
    </row>
    <row r="1093" spans="2:49" s="21" customFormat="1" ht="12" customHeight="1">
      <c r="B1093" s="28"/>
      <c r="AW1093" s="25"/>
    </row>
    <row r="1094" spans="2:49" s="21" customFormat="1" ht="12" customHeight="1">
      <c r="B1094" s="28"/>
      <c r="AW1094" s="25"/>
    </row>
    <row r="1095" spans="2:49" s="21" customFormat="1" ht="12" customHeight="1">
      <c r="B1095" s="28"/>
      <c r="AW1095" s="25"/>
    </row>
    <row r="1096" spans="2:49" s="21" customFormat="1" ht="12" customHeight="1">
      <c r="B1096" s="28"/>
      <c r="AW1096" s="25"/>
    </row>
    <row r="1097" spans="2:49" s="21" customFormat="1" ht="12" customHeight="1">
      <c r="B1097" s="28"/>
      <c r="AW1097" s="25"/>
    </row>
    <row r="1098" spans="2:49" s="21" customFormat="1" ht="12" customHeight="1">
      <c r="B1098" s="28"/>
      <c r="AW1098" s="25"/>
    </row>
    <row r="1099" spans="2:49" s="21" customFormat="1" ht="12" customHeight="1">
      <c r="B1099" s="28"/>
      <c r="AW1099" s="25"/>
    </row>
    <row r="1100" spans="2:49" s="21" customFormat="1" ht="12" customHeight="1">
      <c r="B1100" s="28"/>
      <c r="AW1100" s="25"/>
    </row>
    <row r="1101" spans="2:49" s="21" customFormat="1" ht="12" customHeight="1">
      <c r="B1101" s="28"/>
      <c r="AW1101" s="25"/>
    </row>
    <row r="1102" spans="2:49" s="21" customFormat="1" ht="12" customHeight="1">
      <c r="B1102" s="28"/>
      <c r="AW1102" s="25"/>
    </row>
    <row r="1103" spans="2:49" s="21" customFormat="1" ht="12" customHeight="1">
      <c r="B1103" s="28"/>
      <c r="AW1103" s="25"/>
    </row>
    <row r="1104" spans="2:49" s="21" customFormat="1" ht="12" customHeight="1">
      <c r="B1104" s="28"/>
      <c r="AW1104" s="25"/>
    </row>
    <row r="1105" spans="2:49" s="21" customFormat="1" ht="12" customHeight="1">
      <c r="B1105" s="28"/>
      <c r="AW1105" s="25"/>
    </row>
    <row r="1106" spans="2:49" s="21" customFormat="1" ht="12" customHeight="1">
      <c r="B1106" s="28"/>
      <c r="AW1106" s="25"/>
    </row>
    <row r="1107" spans="2:49" s="21" customFormat="1" ht="12" customHeight="1">
      <c r="B1107" s="28"/>
      <c r="AW1107" s="25"/>
    </row>
    <row r="1108" spans="2:49" s="21" customFormat="1" ht="12" customHeight="1">
      <c r="B1108" s="28"/>
      <c r="AW1108" s="25"/>
    </row>
    <row r="1109" spans="2:49" s="21" customFormat="1" ht="12" customHeight="1">
      <c r="B1109" s="28"/>
      <c r="AW1109" s="25"/>
    </row>
    <row r="1110" spans="2:49" s="21" customFormat="1" ht="12" customHeight="1">
      <c r="B1110" s="28"/>
      <c r="AW1110" s="25"/>
    </row>
    <row r="1111" spans="2:49" s="21" customFormat="1" ht="12" customHeight="1">
      <c r="B1111" s="28"/>
      <c r="AW1111" s="25"/>
    </row>
    <row r="1112" spans="2:49" s="21" customFormat="1" ht="12" customHeight="1">
      <c r="B1112" s="28"/>
      <c r="AW1112" s="25"/>
    </row>
    <row r="1113" spans="2:49" s="21" customFormat="1" ht="12" customHeight="1">
      <c r="B1113" s="28"/>
      <c r="AW1113" s="25"/>
    </row>
    <row r="1114" spans="2:49" s="21" customFormat="1" ht="12" customHeight="1">
      <c r="B1114" s="28"/>
      <c r="AW1114" s="25"/>
    </row>
    <row r="1115" spans="2:49" s="21" customFormat="1" ht="12" customHeight="1">
      <c r="B1115" s="28"/>
      <c r="AW1115" s="25"/>
    </row>
    <row r="1116" spans="2:49" s="21" customFormat="1" ht="12" customHeight="1">
      <c r="B1116" s="28"/>
      <c r="AW1116" s="25"/>
    </row>
    <row r="1117" spans="2:49" s="21" customFormat="1" ht="12" customHeight="1">
      <c r="B1117" s="28"/>
      <c r="AW1117" s="25"/>
    </row>
    <row r="1118" spans="2:49" s="21" customFormat="1" ht="12" customHeight="1">
      <c r="B1118" s="28"/>
      <c r="AW1118" s="25"/>
    </row>
    <row r="1119" spans="2:49" s="21" customFormat="1" ht="12" customHeight="1">
      <c r="B1119" s="28"/>
      <c r="AW1119" s="25"/>
    </row>
    <row r="1120" spans="2:49" s="21" customFormat="1" ht="12" customHeight="1">
      <c r="B1120" s="28"/>
      <c r="AW1120" s="25"/>
    </row>
    <row r="1121" spans="2:49" s="21" customFormat="1" ht="12" customHeight="1">
      <c r="B1121" s="28"/>
      <c r="AW1121" s="25"/>
    </row>
    <row r="1122" spans="2:49" s="21" customFormat="1" ht="12" customHeight="1">
      <c r="B1122" s="28"/>
      <c r="AW1122" s="25"/>
    </row>
    <row r="1123" spans="2:49" s="21" customFormat="1" ht="12" customHeight="1">
      <c r="B1123" s="28"/>
      <c r="AW1123" s="25"/>
    </row>
    <row r="1124" spans="2:49" s="21" customFormat="1" ht="12" customHeight="1">
      <c r="B1124" s="28"/>
      <c r="AW1124" s="25"/>
    </row>
    <row r="1125" spans="2:49" s="21" customFormat="1" ht="12" customHeight="1">
      <c r="B1125" s="28"/>
      <c r="AW1125" s="25"/>
    </row>
    <row r="1126" spans="2:49" s="21" customFormat="1" ht="12" customHeight="1">
      <c r="B1126" s="28"/>
      <c r="AW1126" s="25"/>
    </row>
    <row r="1127" spans="2:49" s="21" customFormat="1" ht="12" customHeight="1">
      <c r="B1127" s="28"/>
      <c r="AW1127" s="25"/>
    </row>
    <row r="1128" spans="2:49" s="21" customFormat="1" ht="12" customHeight="1">
      <c r="B1128" s="28"/>
      <c r="AW1128" s="25"/>
    </row>
    <row r="1129" spans="2:49" s="21" customFormat="1" ht="12" customHeight="1">
      <c r="B1129" s="28"/>
      <c r="AW1129" s="25"/>
    </row>
    <row r="1130" spans="2:49" s="21" customFormat="1" ht="12" customHeight="1">
      <c r="B1130" s="28"/>
      <c r="AW1130" s="25"/>
    </row>
    <row r="1131" spans="2:49" s="21" customFormat="1" ht="12" customHeight="1">
      <c r="B1131" s="28"/>
      <c r="AW1131" s="25"/>
    </row>
    <row r="1132" spans="2:49" s="21" customFormat="1" ht="12" customHeight="1">
      <c r="B1132" s="28"/>
      <c r="AW1132" s="25"/>
    </row>
    <row r="1133" spans="2:49" s="21" customFormat="1" ht="12" customHeight="1">
      <c r="B1133" s="28"/>
      <c r="AW1133" s="25"/>
    </row>
    <row r="1134" spans="2:49" s="21" customFormat="1" ht="12" customHeight="1">
      <c r="B1134" s="28"/>
      <c r="AW1134" s="25"/>
    </row>
    <row r="1135" spans="2:49" s="21" customFormat="1" ht="12" customHeight="1">
      <c r="B1135" s="28"/>
      <c r="AW1135" s="25"/>
    </row>
    <row r="1136" spans="2:49" s="21" customFormat="1" ht="12" customHeight="1">
      <c r="B1136" s="28"/>
      <c r="AW1136" s="25"/>
    </row>
    <row r="1137" spans="2:49" s="21" customFormat="1" ht="12" customHeight="1">
      <c r="B1137" s="28"/>
      <c r="AW1137" s="25"/>
    </row>
    <row r="1138" spans="2:49" s="21" customFormat="1" ht="12" customHeight="1">
      <c r="B1138" s="28"/>
      <c r="AW1138" s="25"/>
    </row>
    <row r="1139" spans="2:49" s="21" customFormat="1" ht="12" customHeight="1">
      <c r="B1139" s="28"/>
      <c r="AW1139" s="25"/>
    </row>
    <row r="1140" spans="2:49" s="21" customFormat="1" ht="12" customHeight="1">
      <c r="B1140" s="28"/>
      <c r="AW1140" s="25"/>
    </row>
    <row r="1141" spans="2:49" s="21" customFormat="1" ht="12" customHeight="1">
      <c r="B1141" s="28"/>
      <c r="AW1141" s="25"/>
    </row>
    <row r="1142" spans="2:49" s="21" customFormat="1" ht="12" customHeight="1">
      <c r="B1142" s="28"/>
      <c r="AW1142" s="25"/>
    </row>
    <row r="1143" spans="2:49" s="21" customFormat="1" ht="12" customHeight="1">
      <c r="B1143" s="28"/>
      <c r="AW1143" s="25"/>
    </row>
    <row r="1144" spans="2:49" s="21" customFormat="1" ht="12" customHeight="1">
      <c r="B1144" s="28"/>
      <c r="AW1144" s="25"/>
    </row>
    <row r="1145" spans="2:49" s="21" customFormat="1" ht="12" customHeight="1">
      <c r="B1145" s="28"/>
      <c r="AW1145" s="25"/>
    </row>
    <row r="1146" spans="2:49" s="21" customFormat="1" ht="12" customHeight="1">
      <c r="B1146" s="28"/>
      <c r="AW1146" s="25"/>
    </row>
    <row r="1147" spans="2:49" s="21" customFormat="1" ht="12" customHeight="1">
      <c r="B1147" s="28"/>
      <c r="AW1147" s="25"/>
    </row>
    <row r="1148" spans="2:49" s="21" customFormat="1" ht="12" customHeight="1">
      <c r="B1148" s="28"/>
      <c r="AW1148" s="25"/>
    </row>
    <row r="1149" spans="2:49" s="21" customFormat="1" ht="12" customHeight="1">
      <c r="B1149" s="28"/>
      <c r="AW1149" s="25"/>
    </row>
    <row r="1150" spans="2:49" s="21" customFormat="1" ht="12" customHeight="1">
      <c r="B1150" s="28"/>
      <c r="AW1150" s="25"/>
    </row>
    <row r="1151" spans="2:49" s="21" customFormat="1" ht="12" customHeight="1">
      <c r="B1151" s="28"/>
      <c r="AW1151" s="25"/>
    </row>
    <row r="1152" spans="2:49" s="21" customFormat="1" ht="12" customHeight="1">
      <c r="B1152" s="28"/>
      <c r="AW1152" s="25"/>
    </row>
    <row r="1153" spans="2:49" s="21" customFormat="1" ht="12" customHeight="1">
      <c r="B1153" s="28"/>
      <c r="AW1153" s="25"/>
    </row>
    <row r="1154" spans="2:49" s="21" customFormat="1" ht="12" customHeight="1">
      <c r="B1154" s="28"/>
      <c r="AW1154" s="25"/>
    </row>
    <row r="1155" spans="2:49" s="21" customFormat="1" ht="12" customHeight="1">
      <c r="B1155" s="28"/>
      <c r="AW1155" s="25"/>
    </row>
    <row r="1156" spans="2:49" s="21" customFormat="1" ht="12" customHeight="1">
      <c r="B1156" s="28"/>
      <c r="AW1156" s="25"/>
    </row>
    <row r="1157" spans="2:49" s="21" customFormat="1" ht="12" customHeight="1">
      <c r="B1157" s="28"/>
      <c r="AW1157" s="25"/>
    </row>
    <row r="1158" spans="2:49" s="21" customFormat="1" ht="12" customHeight="1">
      <c r="B1158" s="28"/>
      <c r="AW1158" s="25"/>
    </row>
    <row r="1159" spans="2:49" s="21" customFormat="1" ht="12" customHeight="1">
      <c r="B1159" s="28"/>
      <c r="AW1159" s="25"/>
    </row>
    <row r="1160" spans="2:49" s="21" customFormat="1" ht="12" customHeight="1">
      <c r="B1160" s="28"/>
      <c r="AW1160" s="25"/>
    </row>
    <row r="1161" spans="2:49" s="21" customFormat="1" ht="12" customHeight="1">
      <c r="B1161" s="28"/>
      <c r="AW1161" s="25"/>
    </row>
    <row r="1162" spans="2:49" s="21" customFormat="1" ht="12" customHeight="1">
      <c r="B1162" s="28"/>
      <c r="AW1162" s="25"/>
    </row>
    <row r="1163" spans="2:49" s="21" customFormat="1" ht="12" customHeight="1">
      <c r="B1163" s="28"/>
      <c r="AW1163" s="25"/>
    </row>
    <row r="1164" spans="2:49" s="21" customFormat="1" ht="12" customHeight="1">
      <c r="B1164" s="28"/>
      <c r="AW1164" s="25"/>
    </row>
    <row r="1165" spans="2:49" s="21" customFormat="1" ht="12" customHeight="1">
      <c r="B1165" s="28"/>
      <c r="AW1165" s="25"/>
    </row>
    <row r="1166" spans="2:49" s="21" customFormat="1" ht="12" customHeight="1">
      <c r="B1166" s="28"/>
      <c r="AW1166" s="25"/>
    </row>
    <row r="1167" spans="2:49" s="21" customFormat="1" ht="12" customHeight="1">
      <c r="B1167" s="28"/>
      <c r="AW1167" s="25"/>
    </row>
    <row r="1168" spans="2:49" s="21" customFormat="1" ht="12" customHeight="1">
      <c r="B1168" s="28"/>
      <c r="AW1168" s="25"/>
    </row>
    <row r="1169" spans="2:49" s="21" customFormat="1" ht="12" customHeight="1">
      <c r="B1169" s="28"/>
      <c r="AW1169" s="25"/>
    </row>
    <row r="1170" spans="2:49" s="21" customFormat="1" ht="12" customHeight="1">
      <c r="B1170" s="28"/>
      <c r="AW1170" s="25"/>
    </row>
    <row r="1171" spans="2:49" s="21" customFormat="1" ht="12" customHeight="1">
      <c r="B1171" s="28"/>
      <c r="AW1171" s="25"/>
    </row>
    <row r="1172" spans="2:49" s="21" customFormat="1" ht="12" customHeight="1">
      <c r="B1172" s="28"/>
      <c r="AW1172" s="25"/>
    </row>
    <row r="1173" spans="2:49" s="21" customFormat="1" ht="12" customHeight="1">
      <c r="B1173" s="28"/>
      <c r="AW1173" s="25"/>
    </row>
    <row r="1174" spans="2:49" s="21" customFormat="1" ht="12" customHeight="1">
      <c r="B1174" s="28"/>
      <c r="AW1174" s="25"/>
    </row>
    <row r="1175" spans="2:49" s="21" customFormat="1" ht="12" customHeight="1">
      <c r="B1175" s="28"/>
      <c r="AW1175" s="25"/>
    </row>
    <row r="1176" spans="2:49" s="21" customFormat="1" ht="12" customHeight="1">
      <c r="B1176" s="28"/>
      <c r="AW1176" s="25"/>
    </row>
    <row r="1177" spans="2:49" s="21" customFormat="1" ht="12" customHeight="1">
      <c r="B1177" s="28"/>
      <c r="AW1177" s="25"/>
    </row>
    <row r="1178" spans="2:49" s="21" customFormat="1" ht="12" customHeight="1">
      <c r="B1178" s="28"/>
      <c r="AW1178" s="25"/>
    </row>
    <row r="1179" spans="2:49" s="21" customFormat="1" ht="12" customHeight="1">
      <c r="B1179" s="28"/>
      <c r="AW1179" s="25"/>
    </row>
    <row r="1180" spans="2:49" s="21" customFormat="1" ht="12" customHeight="1">
      <c r="B1180" s="28"/>
      <c r="AW1180" s="25"/>
    </row>
    <row r="1181" spans="2:49" s="21" customFormat="1" ht="12" customHeight="1">
      <c r="B1181" s="28"/>
      <c r="AW1181" s="25"/>
    </row>
    <row r="1182" spans="2:49" s="21" customFormat="1" ht="12" customHeight="1">
      <c r="B1182" s="28"/>
      <c r="AW1182" s="25"/>
    </row>
    <row r="1183" spans="2:49" s="21" customFormat="1" ht="12" customHeight="1">
      <c r="B1183" s="28"/>
      <c r="AW1183" s="25"/>
    </row>
    <row r="1184" spans="2:49" s="21" customFormat="1" ht="12" customHeight="1">
      <c r="B1184" s="28"/>
      <c r="AW1184" s="25"/>
    </row>
    <row r="1185" spans="2:49" s="21" customFormat="1" ht="12" customHeight="1">
      <c r="B1185" s="28"/>
      <c r="AW1185" s="25"/>
    </row>
    <row r="1186" spans="2:49" s="21" customFormat="1" ht="12" customHeight="1">
      <c r="B1186" s="28"/>
      <c r="AW1186" s="25"/>
    </row>
    <row r="1187" spans="2:49" s="21" customFormat="1" ht="12" customHeight="1">
      <c r="B1187" s="28"/>
      <c r="AW1187" s="25"/>
    </row>
    <row r="1188" spans="2:49" s="21" customFormat="1" ht="12" customHeight="1">
      <c r="B1188" s="28"/>
      <c r="AW1188" s="25"/>
    </row>
    <row r="1189" spans="2:49" s="21" customFormat="1" ht="12" customHeight="1">
      <c r="B1189" s="28"/>
      <c r="AW1189" s="25"/>
    </row>
    <row r="1190" spans="2:49" s="21" customFormat="1" ht="12" customHeight="1">
      <c r="B1190" s="28"/>
      <c r="AW1190" s="25"/>
    </row>
    <row r="1191" spans="2:49" s="21" customFormat="1" ht="12" customHeight="1">
      <c r="B1191" s="28"/>
      <c r="AW1191" s="25"/>
    </row>
    <row r="1192" spans="2:49" s="21" customFormat="1" ht="12" customHeight="1">
      <c r="B1192" s="28"/>
      <c r="AW1192" s="25"/>
    </row>
    <row r="1193" spans="2:49" s="21" customFormat="1" ht="12" customHeight="1">
      <c r="B1193" s="28"/>
      <c r="AW1193" s="25"/>
    </row>
    <row r="1194" spans="2:49" s="21" customFormat="1" ht="12" customHeight="1">
      <c r="B1194" s="28"/>
      <c r="AW1194" s="25"/>
    </row>
    <row r="1195" spans="2:49" s="21" customFormat="1" ht="12" customHeight="1">
      <c r="B1195" s="28"/>
      <c r="AW1195" s="25"/>
    </row>
    <row r="1196" spans="2:49" s="21" customFormat="1" ht="12" customHeight="1">
      <c r="B1196" s="28"/>
      <c r="AW1196" s="25"/>
    </row>
    <row r="1197" spans="2:49" s="21" customFormat="1" ht="12" customHeight="1">
      <c r="B1197" s="28"/>
      <c r="AW1197" s="25"/>
    </row>
    <row r="1198" spans="2:49" s="21" customFormat="1" ht="12" customHeight="1">
      <c r="B1198" s="28"/>
      <c r="AW1198" s="25"/>
    </row>
    <row r="1199" spans="2:49" s="21" customFormat="1" ht="12" customHeight="1">
      <c r="B1199" s="28"/>
      <c r="AW1199" s="25"/>
    </row>
    <row r="1200" spans="2:49" s="21" customFormat="1" ht="12" customHeight="1">
      <c r="B1200" s="28"/>
      <c r="AW1200" s="25"/>
    </row>
    <row r="1201" spans="2:49" s="21" customFormat="1" ht="12" customHeight="1">
      <c r="B1201" s="28"/>
      <c r="AW1201" s="25"/>
    </row>
    <row r="1202" spans="2:49" s="21" customFormat="1" ht="12" customHeight="1">
      <c r="B1202" s="28"/>
      <c r="AW1202" s="25"/>
    </row>
    <row r="1203" spans="2:49" s="21" customFormat="1" ht="12" customHeight="1">
      <c r="B1203" s="28"/>
      <c r="AW1203" s="25"/>
    </row>
    <row r="1204" spans="2:49" s="21" customFormat="1" ht="12" customHeight="1">
      <c r="B1204" s="28"/>
      <c r="AW1204" s="25"/>
    </row>
    <row r="1205" spans="2:49" s="21" customFormat="1" ht="12" customHeight="1">
      <c r="B1205" s="28"/>
      <c r="AW1205" s="25"/>
    </row>
    <row r="1206" spans="2:49" s="21" customFormat="1" ht="12" customHeight="1">
      <c r="B1206" s="28"/>
      <c r="AW1206" s="25"/>
    </row>
    <row r="1207" spans="2:49" s="21" customFormat="1" ht="12" customHeight="1">
      <c r="B1207" s="28"/>
      <c r="AW1207" s="25"/>
    </row>
    <row r="1208" spans="2:49" s="21" customFormat="1" ht="12" customHeight="1">
      <c r="B1208" s="28"/>
      <c r="AW1208" s="25"/>
    </row>
    <row r="1209" spans="2:49" s="21" customFormat="1" ht="12" customHeight="1">
      <c r="B1209" s="28"/>
      <c r="AW1209" s="25"/>
    </row>
    <row r="1210" spans="2:49" s="21" customFormat="1" ht="12" customHeight="1">
      <c r="B1210" s="28"/>
      <c r="AW1210" s="25"/>
    </row>
    <row r="1211" spans="2:49" s="21" customFormat="1" ht="12" customHeight="1">
      <c r="B1211" s="28"/>
      <c r="AW1211" s="25"/>
    </row>
    <row r="1212" spans="2:49" s="21" customFormat="1" ht="12" customHeight="1">
      <c r="B1212" s="28"/>
      <c r="AW1212" s="25"/>
    </row>
    <row r="1213" spans="2:49" s="21" customFormat="1" ht="12" customHeight="1">
      <c r="B1213" s="28"/>
      <c r="AW1213" s="25"/>
    </row>
    <row r="1214" spans="2:49" s="21" customFormat="1" ht="12" customHeight="1">
      <c r="B1214" s="28"/>
      <c r="AW1214" s="25"/>
    </row>
    <row r="1215" spans="2:49" s="21" customFormat="1" ht="12" customHeight="1">
      <c r="B1215" s="28"/>
      <c r="AW1215" s="25"/>
    </row>
    <row r="1216" spans="2:49" s="21" customFormat="1" ht="12" customHeight="1">
      <c r="B1216" s="28"/>
      <c r="AW1216" s="25"/>
    </row>
    <row r="1217" spans="2:49" s="21" customFormat="1" ht="12" customHeight="1">
      <c r="B1217" s="28"/>
      <c r="AW1217" s="25"/>
    </row>
    <row r="1218" spans="2:49" s="21" customFormat="1" ht="12" customHeight="1">
      <c r="B1218" s="28"/>
      <c r="AW1218" s="25"/>
    </row>
    <row r="1219" spans="2:49" s="21" customFormat="1" ht="12" customHeight="1">
      <c r="B1219" s="28"/>
      <c r="AW1219" s="25"/>
    </row>
    <row r="1220" spans="2:49" s="21" customFormat="1" ht="12" customHeight="1">
      <c r="B1220" s="28"/>
      <c r="AW1220" s="25"/>
    </row>
    <row r="1221" spans="2:49" s="21" customFormat="1" ht="12" customHeight="1">
      <c r="B1221" s="28"/>
      <c r="AW1221" s="25"/>
    </row>
    <row r="1222" spans="2:49" s="21" customFormat="1" ht="12" customHeight="1">
      <c r="B1222" s="28"/>
      <c r="AW1222" s="25"/>
    </row>
    <row r="1223" spans="2:49" s="21" customFormat="1" ht="12" customHeight="1">
      <c r="B1223" s="28"/>
      <c r="AW1223" s="25"/>
    </row>
    <row r="1224" spans="2:49" s="21" customFormat="1" ht="12" customHeight="1">
      <c r="B1224" s="28"/>
      <c r="AW1224" s="25"/>
    </row>
    <row r="1225" spans="2:49" s="21" customFormat="1" ht="12" customHeight="1">
      <c r="B1225" s="28"/>
      <c r="AW1225" s="25"/>
    </row>
    <row r="1226" spans="2:49" s="21" customFormat="1" ht="12" customHeight="1">
      <c r="B1226" s="28"/>
      <c r="AW1226" s="25"/>
    </row>
    <row r="1227" spans="2:49" s="21" customFormat="1" ht="12" customHeight="1">
      <c r="B1227" s="28"/>
      <c r="AW1227" s="25"/>
    </row>
    <row r="1228" spans="2:49" s="21" customFormat="1" ht="12" customHeight="1">
      <c r="B1228" s="28"/>
      <c r="AW1228" s="25"/>
    </row>
    <row r="1229" spans="2:49" s="21" customFormat="1" ht="12" customHeight="1">
      <c r="B1229" s="28"/>
      <c r="AW1229" s="25"/>
    </row>
    <row r="1230" spans="2:49" s="21" customFormat="1" ht="12" customHeight="1">
      <c r="B1230" s="28"/>
      <c r="AW1230" s="25"/>
    </row>
    <row r="1231" spans="2:49" s="21" customFormat="1" ht="12" customHeight="1">
      <c r="B1231" s="28"/>
      <c r="AW1231" s="25"/>
    </row>
    <row r="1232" spans="2:49" s="21" customFormat="1" ht="12" customHeight="1">
      <c r="B1232" s="28"/>
      <c r="AW1232" s="25"/>
    </row>
    <row r="1233" spans="2:49" s="21" customFormat="1" ht="12" customHeight="1">
      <c r="B1233" s="28"/>
      <c r="AW1233" s="25"/>
    </row>
    <row r="1234" spans="2:49" s="21" customFormat="1" ht="12" customHeight="1">
      <c r="B1234" s="28"/>
      <c r="AW1234" s="25"/>
    </row>
    <row r="1235" spans="2:49" s="21" customFormat="1" ht="12" customHeight="1">
      <c r="B1235" s="28"/>
      <c r="AW1235" s="25"/>
    </row>
    <row r="1236" spans="2:49" s="21" customFormat="1" ht="12" customHeight="1">
      <c r="B1236" s="28"/>
      <c r="AW1236" s="25"/>
    </row>
    <row r="1237" spans="2:49" s="21" customFormat="1" ht="12" customHeight="1">
      <c r="B1237" s="28"/>
      <c r="AW1237" s="25"/>
    </row>
    <row r="1238" spans="2:49" s="21" customFormat="1" ht="12" customHeight="1">
      <c r="B1238" s="28"/>
      <c r="AW1238" s="25"/>
    </row>
    <row r="1239" spans="2:49" s="21" customFormat="1" ht="12" customHeight="1">
      <c r="B1239" s="28"/>
      <c r="AW1239" s="25"/>
    </row>
    <row r="1240" spans="2:49" s="21" customFormat="1" ht="12" customHeight="1">
      <c r="B1240" s="28"/>
      <c r="AW1240" s="25"/>
    </row>
    <row r="1241" spans="2:49" s="21" customFormat="1" ht="12" customHeight="1">
      <c r="B1241" s="28"/>
      <c r="AW1241" s="25"/>
    </row>
    <row r="1242" spans="2:49" s="21" customFormat="1" ht="12" customHeight="1">
      <c r="B1242" s="28"/>
      <c r="AW1242" s="25"/>
    </row>
    <row r="1243" spans="2:49" s="21" customFormat="1" ht="12" customHeight="1">
      <c r="B1243" s="28"/>
      <c r="AW1243" s="25"/>
    </row>
    <row r="1244" spans="2:49" s="21" customFormat="1" ht="12" customHeight="1">
      <c r="B1244" s="28"/>
      <c r="AW1244" s="25"/>
    </row>
    <row r="1245" spans="2:49" s="21" customFormat="1" ht="12" customHeight="1">
      <c r="B1245" s="28"/>
      <c r="AW1245" s="25"/>
    </row>
    <row r="1246" spans="2:49" s="21" customFormat="1" ht="12" customHeight="1">
      <c r="B1246" s="28"/>
      <c r="AW1246" s="25"/>
    </row>
    <row r="1247" spans="2:49" s="21" customFormat="1" ht="12" customHeight="1">
      <c r="B1247" s="28"/>
      <c r="AW1247" s="25"/>
    </row>
    <row r="1248" spans="2:49" s="21" customFormat="1" ht="12" customHeight="1">
      <c r="B1248" s="28"/>
      <c r="AW1248" s="25"/>
    </row>
    <row r="1249" spans="2:49" s="21" customFormat="1" ht="12" customHeight="1">
      <c r="B1249" s="28"/>
      <c r="AW1249" s="25"/>
    </row>
    <row r="1250" spans="2:49" s="21" customFormat="1" ht="12" customHeight="1">
      <c r="B1250" s="28"/>
      <c r="AW1250" s="25"/>
    </row>
    <row r="1251" spans="2:49" s="21" customFormat="1" ht="12" customHeight="1">
      <c r="B1251" s="28"/>
      <c r="AW1251" s="25"/>
    </row>
    <row r="1252" spans="2:49" s="21" customFormat="1" ht="12" customHeight="1">
      <c r="B1252" s="28"/>
      <c r="AW1252" s="25"/>
    </row>
    <row r="1253" spans="2:49" s="21" customFormat="1" ht="12" customHeight="1">
      <c r="B1253" s="28"/>
      <c r="AW1253" s="25"/>
    </row>
    <row r="1254" spans="2:49" s="21" customFormat="1" ht="12" customHeight="1">
      <c r="B1254" s="28"/>
      <c r="AW1254" s="25"/>
    </row>
    <row r="1255" spans="2:49" s="21" customFormat="1" ht="12" customHeight="1">
      <c r="B1255" s="28"/>
      <c r="AW1255" s="25"/>
    </row>
    <row r="1256" spans="2:49" s="21" customFormat="1" ht="12" customHeight="1">
      <c r="B1256" s="28"/>
      <c r="AW1256" s="25"/>
    </row>
    <row r="1257" spans="2:49" s="21" customFormat="1" ht="12" customHeight="1">
      <c r="B1257" s="28"/>
      <c r="AW1257" s="25"/>
    </row>
    <row r="1258" spans="2:49" s="21" customFormat="1" ht="12" customHeight="1">
      <c r="B1258" s="28"/>
      <c r="AW1258" s="25"/>
    </row>
    <row r="1259" spans="2:49" s="21" customFormat="1" ht="12" customHeight="1">
      <c r="B1259" s="28"/>
      <c r="AW1259" s="25"/>
    </row>
    <row r="1260" spans="2:49" s="21" customFormat="1" ht="12" customHeight="1">
      <c r="B1260" s="28"/>
      <c r="AW1260" s="25"/>
    </row>
    <row r="1261" spans="2:49" s="21" customFormat="1" ht="12" customHeight="1">
      <c r="B1261" s="28"/>
      <c r="AW1261" s="25"/>
    </row>
    <row r="1262" spans="2:49" s="21" customFormat="1" ht="12" customHeight="1">
      <c r="B1262" s="28"/>
      <c r="AW1262" s="25"/>
    </row>
    <row r="1263" spans="2:49" s="21" customFormat="1" ht="12" customHeight="1">
      <c r="B1263" s="28"/>
      <c r="AW1263" s="25"/>
    </row>
    <row r="1264" spans="2:49" s="21" customFormat="1" ht="12" customHeight="1">
      <c r="B1264" s="28"/>
      <c r="AW1264" s="25"/>
    </row>
    <row r="1265" spans="2:49" s="21" customFormat="1" ht="12" customHeight="1">
      <c r="B1265" s="28"/>
      <c r="AW1265" s="25"/>
    </row>
    <row r="1266" spans="2:49" s="21" customFormat="1" ht="12" customHeight="1">
      <c r="B1266" s="28"/>
      <c r="AW1266" s="25"/>
    </row>
    <row r="1267" spans="2:49" s="21" customFormat="1" ht="12" customHeight="1">
      <c r="B1267" s="28"/>
      <c r="AW1267" s="25"/>
    </row>
    <row r="1268" spans="2:49" s="21" customFormat="1" ht="12" customHeight="1">
      <c r="B1268" s="28"/>
      <c r="AW1268" s="25"/>
    </row>
    <row r="1269" spans="2:49" s="21" customFormat="1" ht="12" customHeight="1">
      <c r="B1269" s="28"/>
      <c r="AW1269" s="25"/>
    </row>
    <row r="1270" spans="2:49" s="21" customFormat="1" ht="12" customHeight="1">
      <c r="B1270" s="28"/>
      <c r="AW1270" s="25"/>
    </row>
    <row r="1271" spans="2:49" s="21" customFormat="1" ht="12" customHeight="1">
      <c r="B1271" s="28"/>
      <c r="AW1271" s="25"/>
    </row>
    <row r="1272" spans="2:49" s="21" customFormat="1" ht="12" customHeight="1">
      <c r="B1272" s="28"/>
      <c r="AW1272" s="25"/>
    </row>
    <row r="1273" spans="2:49" s="21" customFormat="1" ht="12" customHeight="1">
      <c r="B1273" s="28"/>
      <c r="AW1273" s="25"/>
    </row>
    <row r="1274" spans="2:49" s="21" customFormat="1" ht="12" customHeight="1">
      <c r="B1274" s="28"/>
      <c r="AW1274" s="25"/>
    </row>
    <row r="1275" spans="2:49" s="21" customFormat="1" ht="12" customHeight="1">
      <c r="B1275" s="28"/>
      <c r="AW1275" s="25"/>
    </row>
    <row r="1276" spans="2:49" s="21" customFormat="1" ht="12" customHeight="1">
      <c r="B1276" s="28"/>
      <c r="AW1276" s="25"/>
    </row>
    <row r="1277" spans="2:49" s="21" customFormat="1" ht="12" customHeight="1">
      <c r="B1277" s="28"/>
      <c r="AW1277" s="25"/>
    </row>
    <row r="1278" spans="2:49" s="21" customFormat="1" ht="12" customHeight="1">
      <c r="B1278" s="28"/>
      <c r="AW1278" s="25"/>
    </row>
    <row r="1279" spans="2:49" s="21" customFormat="1" ht="12" customHeight="1">
      <c r="B1279" s="28"/>
      <c r="AW1279" s="25"/>
    </row>
    <row r="1280" spans="2:49" s="21" customFormat="1" ht="12" customHeight="1">
      <c r="B1280" s="28"/>
      <c r="AW1280" s="25"/>
    </row>
    <row r="1281" spans="2:49" s="21" customFormat="1" ht="12" customHeight="1">
      <c r="B1281" s="28"/>
      <c r="AW1281" s="25"/>
    </row>
    <row r="1282" spans="2:49" s="21" customFormat="1" ht="12" customHeight="1">
      <c r="B1282" s="28"/>
      <c r="AW1282" s="25"/>
    </row>
    <row r="1283" spans="2:49" s="21" customFormat="1" ht="12" customHeight="1">
      <c r="B1283" s="28"/>
      <c r="AW1283" s="25"/>
    </row>
    <row r="1284" spans="2:49" s="21" customFormat="1" ht="12" customHeight="1">
      <c r="B1284" s="28"/>
      <c r="AW1284" s="25"/>
    </row>
    <row r="1285" spans="2:49" s="21" customFormat="1" ht="12" customHeight="1">
      <c r="B1285" s="28"/>
      <c r="AW1285" s="25"/>
    </row>
    <row r="1286" spans="2:49" s="21" customFormat="1" ht="12" customHeight="1">
      <c r="B1286" s="28"/>
      <c r="AW1286" s="25"/>
    </row>
    <row r="1287" spans="2:49" s="21" customFormat="1" ht="12" customHeight="1">
      <c r="B1287" s="28"/>
      <c r="AW1287" s="25"/>
    </row>
    <row r="1288" spans="2:49" s="21" customFormat="1" ht="12" customHeight="1">
      <c r="B1288" s="28"/>
      <c r="AW1288" s="25"/>
    </row>
    <row r="1289" spans="2:49" s="21" customFormat="1" ht="12" customHeight="1">
      <c r="B1289" s="28"/>
      <c r="AW1289" s="25"/>
    </row>
    <row r="1290" spans="2:49" s="21" customFormat="1" ht="12" customHeight="1">
      <c r="B1290" s="28"/>
      <c r="AW1290" s="25"/>
    </row>
    <row r="1291" spans="2:49" s="21" customFormat="1" ht="12" customHeight="1">
      <c r="B1291" s="28"/>
      <c r="AW1291" s="25"/>
    </row>
    <row r="1292" spans="2:49" s="21" customFormat="1" ht="12" customHeight="1">
      <c r="B1292" s="28"/>
      <c r="AW1292" s="25"/>
    </row>
    <row r="1293" spans="2:49" s="21" customFormat="1" ht="12" customHeight="1">
      <c r="B1293" s="28"/>
      <c r="AW1293" s="25"/>
    </row>
    <row r="1294" spans="2:49" s="21" customFormat="1" ht="12" customHeight="1">
      <c r="B1294" s="28"/>
      <c r="AW1294" s="25"/>
    </row>
    <row r="1295" spans="2:49" s="21" customFormat="1" ht="12" customHeight="1">
      <c r="B1295" s="28"/>
      <c r="AW1295" s="25"/>
    </row>
    <row r="1296" spans="2:49" s="21" customFormat="1" ht="12" customHeight="1">
      <c r="B1296" s="28"/>
      <c r="AW1296" s="25"/>
    </row>
    <row r="1297" spans="2:49" s="21" customFormat="1" ht="12" customHeight="1">
      <c r="B1297" s="28"/>
      <c r="AW1297" s="25"/>
    </row>
    <row r="1298" spans="2:49" s="21" customFormat="1" ht="12" customHeight="1">
      <c r="B1298" s="28"/>
      <c r="AW1298" s="25"/>
    </row>
    <row r="1299" spans="2:49" s="21" customFormat="1" ht="12" customHeight="1">
      <c r="B1299" s="28"/>
      <c r="AW1299" s="25"/>
    </row>
    <row r="1300" spans="2:49" s="21" customFormat="1" ht="12" customHeight="1">
      <c r="B1300" s="28"/>
      <c r="AW1300" s="25"/>
    </row>
    <row r="1301" spans="2:49" s="21" customFormat="1" ht="12" customHeight="1">
      <c r="B1301" s="28"/>
      <c r="AW1301" s="25"/>
    </row>
    <row r="1302" spans="2:49" s="21" customFormat="1" ht="12" customHeight="1">
      <c r="B1302" s="28"/>
      <c r="AW1302" s="25"/>
    </row>
    <row r="1303" spans="2:49" s="21" customFormat="1" ht="12" customHeight="1">
      <c r="B1303" s="28"/>
      <c r="AW1303" s="25"/>
    </row>
    <row r="1304" spans="2:49" s="21" customFormat="1" ht="12" customHeight="1">
      <c r="B1304" s="28"/>
      <c r="AW1304" s="25"/>
    </row>
    <row r="1305" spans="2:49" s="21" customFormat="1" ht="12" customHeight="1">
      <c r="B1305" s="28"/>
      <c r="AW1305" s="25"/>
    </row>
    <row r="1306" spans="2:49" s="21" customFormat="1" ht="12" customHeight="1">
      <c r="B1306" s="28"/>
      <c r="AW1306" s="25"/>
    </row>
    <row r="1307" spans="2:49" s="21" customFormat="1" ht="12" customHeight="1">
      <c r="B1307" s="28"/>
      <c r="AW1307" s="25"/>
    </row>
    <row r="1308" spans="2:49" s="21" customFormat="1" ht="12" customHeight="1">
      <c r="B1308" s="28"/>
      <c r="AW1308" s="25"/>
    </row>
    <row r="1309" spans="2:49" s="21" customFormat="1" ht="12" customHeight="1">
      <c r="B1309" s="28"/>
      <c r="AW1309" s="25"/>
    </row>
    <row r="1310" spans="2:49" s="21" customFormat="1" ht="12" customHeight="1">
      <c r="B1310" s="28"/>
      <c r="AW1310" s="25"/>
    </row>
    <row r="1311" spans="2:49" s="21" customFormat="1" ht="12" customHeight="1">
      <c r="B1311" s="28"/>
      <c r="AW1311" s="25"/>
    </row>
    <row r="1312" spans="2:49" s="21" customFormat="1" ht="12" customHeight="1">
      <c r="B1312" s="28"/>
      <c r="AW1312" s="25"/>
    </row>
    <row r="1313" spans="2:49" s="21" customFormat="1" ht="12" customHeight="1">
      <c r="B1313" s="28"/>
      <c r="AW1313" s="25"/>
    </row>
    <row r="1314" spans="2:49" s="21" customFormat="1" ht="12" customHeight="1">
      <c r="B1314" s="28"/>
      <c r="AW1314" s="25"/>
    </row>
    <row r="1315" spans="2:49" s="21" customFormat="1" ht="12" customHeight="1">
      <c r="B1315" s="28"/>
      <c r="AW1315" s="25"/>
    </row>
    <row r="1316" spans="2:49" s="21" customFormat="1" ht="12" customHeight="1">
      <c r="B1316" s="28"/>
      <c r="AW1316" s="25"/>
    </row>
    <row r="1317" spans="2:49" s="21" customFormat="1" ht="12" customHeight="1">
      <c r="B1317" s="28"/>
      <c r="AW1317" s="25"/>
    </row>
    <row r="1318" spans="2:49" s="21" customFormat="1" ht="12" customHeight="1">
      <c r="B1318" s="28"/>
      <c r="AW1318" s="25"/>
    </row>
    <row r="1319" spans="2:49" s="21" customFormat="1" ht="12" customHeight="1">
      <c r="B1319" s="28"/>
      <c r="AW1319" s="25"/>
    </row>
    <row r="1320" spans="2:49" s="21" customFormat="1" ht="12" customHeight="1">
      <c r="B1320" s="28"/>
      <c r="AW1320" s="25"/>
    </row>
    <row r="1321" spans="2:49" s="21" customFormat="1" ht="12" customHeight="1">
      <c r="B1321" s="28"/>
      <c r="AW1321" s="25"/>
    </row>
    <row r="1322" spans="2:49" s="21" customFormat="1" ht="12" customHeight="1">
      <c r="B1322" s="28"/>
      <c r="AW1322" s="25"/>
    </row>
    <row r="1323" spans="2:49" s="21" customFormat="1" ht="12" customHeight="1">
      <c r="B1323" s="28"/>
      <c r="AW1323" s="25"/>
    </row>
    <row r="1324" spans="2:49" s="21" customFormat="1" ht="12" customHeight="1">
      <c r="B1324" s="28"/>
      <c r="AW1324" s="25"/>
    </row>
    <row r="1325" spans="2:49" s="21" customFormat="1" ht="12" customHeight="1">
      <c r="B1325" s="28"/>
      <c r="AW1325" s="25"/>
    </row>
    <row r="1326" spans="2:49" s="21" customFormat="1" ht="12" customHeight="1">
      <c r="B1326" s="28"/>
      <c r="AW1326" s="25"/>
    </row>
    <row r="1327" spans="2:49" s="21" customFormat="1" ht="12" customHeight="1">
      <c r="B1327" s="28"/>
      <c r="AW1327" s="25"/>
    </row>
    <row r="1328" spans="2:49" s="21" customFormat="1" ht="12" customHeight="1">
      <c r="B1328" s="28"/>
      <c r="AW1328" s="25"/>
    </row>
    <row r="1329" spans="2:49" s="21" customFormat="1" ht="12" customHeight="1">
      <c r="B1329" s="28"/>
      <c r="AW1329" s="25"/>
    </row>
    <row r="1330" spans="2:49" s="21" customFormat="1" ht="12" customHeight="1">
      <c r="B1330" s="28"/>
      <c r="AW1330" s="25"/>
    </row>
    <row r="1331" spans="2:49" s="21" customFormat="1" ht="12" customHeight="1">
      <c r="B1331" s="28"/>
      <c r="AW1331" s="25"/>
    </row>
    <row r="1332" spans="2:49" s="21" customFormat="1" ht="12" customHeight="1">
      <c r="B1332" s="28"/>
      <c r="AW1332" s="25"/>
    </row>
    <row r="1333" spans="2:49" s="21" customFormat="1" ht="12" customHeight="1">
      <c r="B1333" s="28"/>
      <c r="AW1333" s="25"/>
    </row>
    <row r="1334" spans="2:49" s="21" customFormat="1" ht="12" customHeight="1">
      <c r="B1334" s="28"/>
      <c r="AW1334" s="25"/>
    </row>
    <row r="1335" spans="2:49" s="21" customFormat="1" ht="12" customHeight="1">
      <c r="B1335" s="28"/>
      <c r="AW1335" s="25"/>
    </row>
    <row r="1336" spans="2:49" s="21" customFormat="1" ht="12" customHeight="1">
      <c r="B1336" s="28"/>
      <c r="AW1336" s="25"/>
    </row>
    <row r="1337" spans="2:49" s="21" customFormat="1" ht="12" customHeight="1">
      <c r="B1337" s="28"/>
      <c r="AW1337" s="25"/>
    </row>
    <row r="1338" spans="2:49" s="21" customFormat="1" ht="12" customHeight="1">
      <c r="B1338" s="28"/>
      <c r="AW1338" s="25"/>
    </row>
    <row r="1339" spans="2:49" s="21" customFormat="1" ht="12" customHeight="1">
      <c r="B1339" s="28"/>
      <c r="AW1339" s="25"/>
    </row>
    <row r="1340" spans="2:49" s="21" customFormat="1" ht="12" customHeight="1">
      <c r="B1340" s="28"/>
      <c r="AW1340" s="25"/>
    </row>
    <row r="1341" spans="2:49" s="21" customFormat="1" ht="12" customHeight="1">
      <c r="B1341" s="28"/>
      <c r="AW1341" s="25"/>
    </row>
    <row r="1342" spans="2:49" s="21" customFormat="1" ht="12" customHeight="1">
      <c r="B1342" s="28"/>
      <c r="AW1342" s="25"/>
    </row>
    <row r="1343" spans="2:49" s="21" customFormat="1" ht="12" customHeight="1">
      <c r="B1343" s="28"/>
      <c r="AW1343" s="25"/>
    </row>
    <row r="1344" spans="2:49" s="21" customFormat="1" ht="12" customHeight="1">
      <c r="B1344" s="28"/>
      <c r="AW1344" s="25"/>
    </row>
    <row r="1345" spans="2:49" s="21" customFormat="1" ht="12" customHeight="1">
      <c r="B1345" s="28"/>
      <c r="AW1345" s="25"/>
    </row>
    <row r="1346" spans="2:49" s="21" customFormat="1" ht="12" customHeight="1">
      <c r="B1346" s="28"/>
      <c r="AW1346" s="25"/>
    </row>
    <row r="1347" spans="2:49" s="21" customFormat="1" ht="12" customHeight="1">
      <c r="B1347" s="28"/>
      <c r="AW1347" s="25"/>
    </row>
    <row r="1348" spans="2:49" s="21" customFormat="1" ht="12" customHeight="1">
      <c r="B1348" s="28"/>
      <c r="AW1348" s="25"/>
    </row>
    <row r="1349" spans="2:49" s="21" customFormat="1" ht="12" customHeight="1">
      <c r="B1349" s="28"/>
      <c r="AW1349" s="25"/>
    </row>
    <row r="1350" spans="2:49" s="21" customFormat="1" ht="12" customHeight="1">
      <c r="B1350" s="28"/>
      <c r="AW1350" s="25"/>
    </row>
    <row r="1351" spans="2:49" s="21" customFormat="1" ht="12" customHeight="1">
      <c r="B1351" s="28"/>
      <c r="AW1351" s="25"/>
    </row>
    <row r="1352" spans="2:49" s="21" customFormat="1" ht="12" customHeight="1">
      <c r="B1352" s="28"/>
      <c r="AW1352" s="25"/>
    </row>
    <row r="1353" spans="2:49" s="21" customFormat="1" ht="12" customHeight="1">
      <c r="B1353" s="28"/>
      <c r="AW1353" s="25"/>
    </row>
    <row r="1354" spans="2:49" s="21" customFormat="1" ht="12" customHeight="1">
      <c r="B1354" s="28"/>
      <c r="AW1354" s="25"/>
    </row>
    <row r="1355" spans="2:49" s="21" customFormat="1" ht="12" customHeight="1">
      <c r="B1355" s="28"/>
      <c r="AW1355" s="25"/>
    </row>
    <row r="1356" spans="2:49" s="21" customFormat="1" ht="12" customHeight="1">
      <c r="B1356" s="28"/>
      <c r="AW1356" s="25"/>
    </row>
    <row r="1357" spans="2:49" s="21" customFormat="1" ht="12" customHeight="1">
      <c r="B1357" s="28"/>
      <c r="AW1357" s="25"/>
    </row>
    <row r="1358" spans="2:49" s="21" customFormat="1" ht="12" customHeight="1">
      <c r="B1358" s="28"/>
      <c r="AW1358" s="25"/>
    </row>
    <row r="1359" spans="2:49" s="21" customFormat="1" ht="12" customHeight="1">
      <c r="B1359" s="28"/>
      <c r="AW1359" s="25"/>
    </row>
    <row r="1360" spans="2:49" s="21" customFormat="1" ht="12" customHeight="1">
      <c r="B1360" s="28"/>
      <c r="AW1360" s="25"/>
    </row>
    <row r="1361" spans="2:49" s="21" customFormat="1" ht="12" customHeight="1">
      <c r="B1361" s="28"/>
      <c r="AW1361" s="25"/>
    </row>
    <row r="1362" spans="2:49" s="21" customFormat="1" ht="12" customHeight="1">
      <c r="B1362" s="28"/>
      <c r="AW1362" s="25"/>
    </row>
    <row r="1363" spans="2:49" s="21" customFormat="1" ht="12" customHeight="1">
      <c r="B1363" s="28"/>
      <c r="AW1363" s="25"/>
    </row>
    <row r="1364" spans="2:49" s="21" customFormat="1" ht="12" customHeight="1">
      <c r="B1364" s="28"/>
      <c r="AW1364" s="25"/>
    </row>
    <row r="1365" spans="2:49" s="21" customFormat="1" ht="12" customHeight="1">
      <c r="B1365" s="28"/>
      <c r="AW1365" s="25"/>
    </row>
    <row r="1366" spans="2:49" s="21" customFormat="1" ht="12" customHeight="1">
      <c r="B1366" s="28"/>
      <c r="AW1366" s="25"/>
    </row>
    <row r="1367" spans="2:49" s="21" customFormat="1" ht="12" customHeight="1">
      <c r="B1367" s="28"/>
      <c r="AW1367" s="25"/>
    </row>
    <row r="1368" spans="2:49" s="21" customFormat="1" ht="12" customHeight="1">
      <c r="B1368" s="28"/>
      <c r="AW1368" s="25"/>
    </row>
    <row r="1369" spans="2:49" s="21" customFormat="1" ht="12" customHeight="1">
      <c r="B1369" s="28"/>
      <c r="AW1369" s="25"/>
    </row>
    <row r="1370" spans="2:49" s="21" customFormat="1" ht="12" customHeight="1">
      <c r="B1370" s="28"/>
      <c r="AW1370" s="25"/>
    </row>
    <row r="1371" spans="2:49" s="21" customFormat="1" ht="12" customHeight="1">
      <c r="B1371" s="28"/>
      <c r="AW1371" s="25"/>
    </row>
    <row r="1372" spans="2:49" s="21" customFormat="1" ht="12" customHeight="1">
      <c r="B1372" s="28"/>
      <c r="AW1372" s="25"/>
    </row>
    <row r="1373" spans="2:49" s="21" customFormat="1" ht="12" customHeight="1">
      <c r="B1373" s="28"/>
      <c r="AW1373" s="25"/>
    </row>
    <row r="1374" spans="2:49" s="21" customFormat="1" ht="12" customHeight="1">
      <c r="B1374" s="28"/>
      <c r="AW1374" s="25"/>
    </row>
    <row r="1375" spans="2:49" s="21" customFormat="1" ht="12" customHeight="1">
      <c r="B1375" s="28"/>
      <c r="AW1375" s="25"/>
    </row>
    <row r="1376" spans="2:49" s="21" customFormat="1" ht="12" customHeight="1">
      <c r="B1376" s="28"/>
      <c r="AW1376" s="25"/>
    </row>
    <row r="1377" spans="2:49" s="21" customFormat="1" ht="12" customHeight="1">
      <c r="B1377" s="28"/>
      <c r="AW1377" s="25"/>
    </row>
    <row r="1378" spans="2:49" s="21" customFormat="1" ht="12" customHeight="1">
      <c r="B1378" s="28"/>
      <c r="AW1378" s="25"/>
    </row>
    <row r="1379" spans="2:49" s="21" customFormat="1" ht="12" customHeight="1">
      <c r="B1379" s="28"/>
      <c r="AW1379" s="25"/>
    </row>
    <row r="1380" spans="2:49" s="21" customFormat="1" ht="12" customHeight="1">
      <c r="B1380" s="28"/>
      <c r="AW1380" s="25"/>
    </row>
    <row r="1381" spans="2:49" s="21" customFormat="1" ht="12" customHeight="1">
      <c r="B1381" s="28"/>
      <c r="AW1381" s="25"/>
    </row>
    <row r="1382" spans="2:49" s="21" customFormat="1" ht="12" customHeight="1">
      <c r="B1382" s="28"/>
      <c r="AW1382" s="25"/>
    </row>
    <row r="1383" spans="2:49" s="21" customFormat="1" ht="12" customHeight="1">
      <c r="B1383" s="28"/>
      <c r="AW1383" s="25"/>
    </row>
    <row r="1384" spans="2:49" s="21" customFormat="1" ht="12" customHeight="1">
      <c r="B1384" s="28"/>
      <c r="AW1384" s="25"/>
    </row>
    <row r="1385" spans="2:49" s="21" customFormat="1" ht="12" customHeight="1">
      <c r="B1385" s="28"/>
      <c r="AW1385" s="25"/>
    </row>
    <row r="1386" spans="2:49" s="21" customFormat="1" ht="12" customHeight="1">
      <c r="B1386" s="28"/>
      <c r="AW1386" s="25"/>
    </row>
    <row r="1387" spans="2:49" s="21" customFormat="1" ht="12" customHeight="1">
      <c r="B1387" s="28"/>
      <c r="AW1387" s="25"/>
    </row>
    <row r="1388" spans="2:49" s="21" customFormat="1" ht="12" customHeight="1">
      <c r="B1388" s="28"/>
      <c r="AW1388" s="25"/>
    </row>
    <row r="1389" spans="2:49" s="21" customFormat="1" ht="12" customHeight="1">
      <c r="B1389" s="28"/>
      <c r="AW1389" s="25"/>
    </row>
    <row r="1390" spans="2:49" s="21" customFormat="1" ht="12" customHeight="1">
      <c r="B1390" s="28"/>
      <c r="AW1390" s="25"/>
    </row>
    <row r="1391" spans="2:49" s="21" customFormat="1" ht="12" customHeight="1">
      <c r="B1391" s="28"/>
      <c r="AW1391" s="25"/>
    </row>
    <row r="1392" spans="2:49" s="21" customFormat="1" ht="12" customHeight="1">
      <c r="B1392" s="28"/>
      <c r="AW1392" s="25"/>
    </row>
    <row r="1393" spans="2:49" s="21" customFormat="1" ht="12" customHeight="1">
      <c r="B1393" s="28"/>
      <c r="AW1393" s="25"/>
    </row>
    <row r="1394" spans="2:49" s="21" customFormat="1" ht="12" customHeight="1">
      <c r="B1394" s="28"/>
      <c r="AW1394" s="25"/>
    </row>
    <row r="1395" spans="2:49" s="21" customFormat="1" ht="12" customHeight="1">
      <c r="B1395" s="28"/>
      <c r="AW1395" s="25"/>
    </row>
    <row r="1396" spans="2:49" s="21" customFormat="1" ht="12" customHeight="1">
      <c r="B1396" s="28"/>
      <c r="AW1396" s="25"/>
    </row>
    <row r="1397" spans="2:49" s="21" customFormat="1" ht="12" customHeight="1">
      <c r="B1397" s="28"/>
      <c r="AW1397" s="25"/>
    </row>
    <row r="1398" spans="2:49" s="21" customFormat="1" ht="12" customHeight="1">
      <c r="B1398" s="28"/>
      <c r="AW1398" s="25"/>
    </row>
    <row r="1399" spans="2:49" s="21" customFormat="1" ht="12" customHeight="1">
      <c r="B1399" s="28"/>
      <c r="AW1399" s="25"/>
    </row>
    <row r="1400" spans="2:49" s="21" customFormat="1" ht="12" customHeight="1">
      <c r="B1400" s="28"/>
      <c r="AW1400" s="25"/>
    </row>
    <row r="1401" spans="2:49" s="21" customFormat="1" ht="12" customHeight="1">
      <c r="B1401" s="28"/>
      <c r="AW1401" s="25"/>
    </row>
    <row r="1402" spans="2:49" s="21" customFormat="1" ht="12" customHeight="1">
      <c r="B1402" s="28"/>
      <c r="AW1402" s="25"/>
    </row>
    <row r="1403" spans="2:49" s="21" customFormat="1" ht="12" customHeight="1">
      <c r="B1403" s="28"/>
      <c r="AW1403" s="25"/>
    </row>
    <row r="1404" spans="2:49" s="21" customFormat="1" ht="12" customHeight="1">
      <c r="B1404" s="28"/>
      <c r="AW1404" s="25"/>
    </row>
    <row r="1405" spans="2:49" s="21" customFormat="1" ht="12" customHeight="1">
      <c r="B1405" s="28"/>
      <c r="AW1405" s="25"/>
    </row>
    <row r="1406" spans="2:49" s="21" customFormat="1" ht="12" customHeight="1">
      <c r="B1406" s="28"/>
      <c r="AW1406" s="25"/>
    </row>
    <row r="1407" spans="2:49" s="21" customFormat="1" ht="12" customHeight="1">
      <c r="B1407" s="28"/>
      <c r="AW1407" s="25"/>
    </row>
    <row r="1408" spans="2:49" s="21" customFormat="1" ht="12" customHeight="1">
      <c r="B1408" s="28"/>
      <c r="AW1408" s="25"/>
    </row>
    <row r="1409" spans="2:49" s="21" customFormat="1" ht="12" customHeight="1">
      <c r="B1409" s="28"/>
      <c r="AW1409" s="25"/>
    </row>
    <row r="1410" spans="2:49" s="21" customFormat="1" ht="12" customHeight="1">
      <c r="B1410" s="28"/>
      <c r="AW1410" s="25"/>
    </row>
    <row r="1411" spans="2:49" s="21" customFormat="1" ht="12" customHeight="1">
      <c r="B1411" s="28"/>
      <c r="AW1411" s="25"/>
    </row>
    <row r="1412" spans="2:49" s="21" customFormat="1" ht="12" customHeight="1">
      <c r="B1412" s="28"/>
      <c r="AW1412" s="25"/>
    </row>
    <row r="1413" spans="2:49" s="21" customFormat="1" ht="12" customHeight="1">
      <c r="B1413" s="28"/>
      <c r="AW1413" s="25"/>
    </row>
    <row r="1414" spans="2:49" s="21" customFormat="1" ht="12" customHeight="1">
      <c r="B1414" s="28"/>
      <c r="AW1414" s="25"/>
    </row>
    <row r="1415" spans="2:49" s="21" customFormat="1" ht="12" customHeight="1">
      <c r="B1415" s="28"/>
      <c r="AW1415" s="25"/>
    </row>
    <row r="1416" spans="2:49" s="21" customFormat="1" ht="12" customHeight="1">
      <c r="B1416" s="28"/>
      <c r="AW1416" s="25"/>
    </row>
    <row r="1417" spans="2:49" s="21" customFormat="1" ht="12" customHeight="1">
      <c r="B1417" s="28"/>
      <c r="AW1417" s="25"/>
    </row>
    <row r="1418" spans="2:49" s="21" customFormat="1" ht="12" customHeight="1">
      <c r="B1418" s="28"/>
      <c r="AW1418" s="25"/>
    </row>
    <row r="1419" spans="2:49" s="21" customFormat="1" ht="12" customHeight="1">
      <c r="B1419" s="28"/>
      <c r="AW1419" s="25"/>
    </row>
    <row r="1420" spans="2:49" s="21" customFormat="1" ht="12" customHeight="1">
      <c r="B1420" s="28"/>
      <c r="AW1420" s="25"/>
    </row>
    <row r="1421" spans="2:49" s="21" customFormat="1" ht="12" customHeight="1">
      <c r="B1421" s="28"/>
      <c r="AW1421" s="25"/>
    </row>
    <row r="1422" spans="2:49" s="21" customFormat="1" ht="12" customHeight="1">
      <c r="B1422" s="28"/>
      <c r="AW1422" s="25"/>
    </row>
    <row r="1423" spans="2:49" s="21" customFormat="1" ht="12" customHeight="1">
      <c r="B1423" s="28"/>
      <c r="AW1423" s="25"/>
    </row>
    <row r="1424" spans="2:49" s="21" customFormat="1" ht="12" customHeight="1">
      <c r="B1424" s="28"/>
      <c r="AW1424" s="25"/>
    </row>
    <row r="1425" spans="2:49" s="21" customFormat="1" ht="12" customHeight="1">
      <c r="B1425" s="28"/>
      <c r="AW1425" s="25"/>
    </row>
    <row r="1426" spans="2:49" s="21" customFormat="1" ht="12" customHeight="1">
      <c r="B1426" s="28"/>
      <c r="AW1426" s="25"/>
    </row>
    <row r="1427" spans="2:49" s="21" customFormat="1" ht="12" customHeight="1">
      <c r="B1427" s="28"/>
      <c r="AW1427" s="25"/>
    </row>
    <row r="1428" spans="2:49" s="21" customFormat="1" ht="12" customHeight="1">
      <c r="B1428" s="28"/>
      <c r="AW1428" s="25"/>
    </row>
    <row r="1429" spans="2:49" s="21" customFormat="1" ht="12" customHeight="1">
      <c r="B1429" s="28"/>
      <c r="AW1429" s="25"/>
    </row>
    <row r="1430" spans="2:49" s="21" customFormat="1" ht="12" customHeight="1">
      <c r="B1430" s="28"/>
      <c r="AW1430" s="25"/>
    </row>
    <row r="1431" spans="2:49" s="21" customFormat="1" ht="12" customHeight="1">
      <c r="B1431" s="28"/>
      <c r="AW1431" s="25"/>
    </row>
    <row r="1432" spans="2:49" s="21" customFormat="1" ht="12" customHeight="1">
      <c r="B1432" s="28"/>
      <c r="AW1432" s="25"/>
    </row>
    <row r="1433" spans="2:49" s="21" customFormat="1" ht="12" customHeight="1">
      <c r="B1433" s="28"/>
      <c r="AW1433" s="25"/>
    </row>
    <row r="1434" spans="2:49" s="21" customFormat="1" ht="12" customHeight="1">
      <c r="B1434" s="28"/>
      <c r="AW1434" s="25"/>
    </row>
    <row r="1435" spans="2:49" s="21" customFormat="1" ht="12" customHeight="1">
      <c r="B1435" s="28"/>
      <c r="AW1435" s="25"/>
    </row>
    <row r="1436" spans="2:49" s="21" customFormat="1" ht="12" customHeight="1">
      <c r="B1436" s="28"/>
      <c r="AW1436" s="25"/>
    </row>
    <row r="1437" spans="2:49" s="21" customFormat="1" ht="12" customHeight="1">
      <c r="B1437" s="28"/>
      <c r="AW1437" s="25"/>
    </row>
    <row r="1438" spans="2:49" s="21" customFormat="1" ht="12" customHeight="1">
      <c r="B1438" s="28"/>
      <c r="AW1438" s="25"/>
    </row>
    <row r="1439" spans="2:49" s="21" customFormat="1" ht="12" customHeight="1">
      <c r="B1439" s="28"/>
      <c r="AW1439" s="25"/>
    </row>
    <row r="1440" spans="2:49" s="21" customFormat="1" ht="12" customHeight="1">
      <c r="B1440" s="28"/>
      <c r="AW1440" s="25"/>
    </row>
    <row r="1441" spans="2:49" s="21" customFormat="1" ht="12" customHeight="1">
      <c r="B1441" s="28"/>
      <c r="AW1441" s="25"/>
    </row>
    <row r="1442" spans="2:49" s="21" customFormat="1" ht="12" customHeight="1">
      <c r="B1442" s="28"/>
      <c r="AW1442" s="25"/>
    </row>
    <row r="1443" spans="2:49" s="21" customFormat="1" ht="12" customHeight="1">
      <c r="B1443" s="28"/>
      <c r="AW1443" s="25"/>
    </row>
    <row r="1444" spans="2:49" s="21" customFormat="1" ht="12" customHeight="1">
      <c r="B1444" s="28"/>
      <c r="AW1444" s="25"/>
    </row>
    <row r="1445" spans="2:49" s="21" customFormat="1" ht="12" customHeight="1">
      <c r="B1445" s="28"/>
      <c r="AW1445" s="25"/>
    </row>
    <row r="1446" spans="2:49" s="21" customFormat="1" ht="12" customHeight="1">
      <c r="B1446" s="28"/>
      <c r="AW1446" s="25"/>
    </row>
    <row r="1447" spans="2:49" s="21" customFormat="1" ht="12" customHeight="1">
      <c r="B1447" s="28"/>
      <c r="AW1447" s="25"/>
    </row>
    <row r="1448" spans="2:49" s="21" customFormat="1" ht="12" customHeight="1">
      <c r="B1448" s="28"/>
      <c r="AW1448" s="25"/>
    </row>
    <row r="1449" spans="2:49" s="21" customFormat="1" ht="12" customHeight="1">
      <c r="B1449" s="28"/>
      <c r="AW1449" s="25"/>
    </row>
    <row r="1450" spans="2:49" s="21" customFormat="1" ht="12" customHeight="1">
      <c r="B1450" s="28"/>
      <c r="AW1450" s="25"/>
    </row>
    <row r="1451" spans="2:49" s="21" customFormat="1" ht="12" customHeight="1">
      <c r="B1451" s="28"/>
      <c r="AW1451" s="25"/>
    </row>
    <row r="1452" spans="2:49" s="21" customFormat="1" ht="12" customHeight="1">
      <c r="B1452" s="28"/>
      <c r="AW1452" s="25"/>
    </row>
    <row r="1453" spans="2:49" s="21" customFormat="1" ht="12" customHeight="1">
      <c r="B1453" s="28"/>
      <c r="AW1453" s="25"/>
    </row>
    <row r="1454" spans="2:49" s="21" customFormat="1" ht="12" customHeight="1">
      <c r="B1454" s="28"/>
      <c r="AW1454" s="25"/>
    </row>
    <row r="1455" spans="2:49" s="21" customFormat="1" ht="12" customHeight="1">
      <c r="B1455" s="28"/>
      <c r="AW1455" s="25"/>
    </row>
    <row r="1456" spans="2:49" s="21" customFormat="1" ht="12" customHeight="1">
      <c r="B1456" s="28"/>
      <c r="AW1456" s="25"/>
    </row>
    <row r="1457" spans="2:49" s="21" customFormat="1" ht="12" customHeight="1">
      <c r="B1457" s="28"/>
      <c r="AW1457" s="25"/>
    </row>
    <row r="1458" spans="2:49" s="21" customFormat="1" ht="12" customHeight="1">
      <c r="B1458" s="28"/>
      <c r="AW1458" s="25"/>
    </row>
    <row r="1459" spans="2:49" s="21" customFormat="1" ht="12" customHeight="1">
      <c r="B1459" s="28"/>
      <c r="AW1459" s="25"/>
    </row>
    <row r="1460" spans="2:49" s="21" customFormat="1" ht="12" customHeight="1">
      <c r="B1460" s="28"/>
      <c r="AW1460" s="25"/>
    </row>
    <row r="1461" spans="2:49" s="21" customFormat="1" ht="12" customHeight="1">
      <c r="B1461" s="28"/>
      <c r="AW1461" s="25"/>
    </row>
    <row r="1462" spans="2:49" s="21" customFormat="1" ht="12" customHeight="1">
      <c r="B1462" s="28"/>
      <c r="AW1462" s="25"/>
    </row>
    <row r="1463" spans="2:49" s="21" customFormat="1" ht="12" customHeight="1">
      <c r="B1463" s="28"/>
      <c r="AW1463" s="25"/>
    </row>
    <row r="1464" spans="2:49" s="21" customFormat="1" ht="12" customHeight="1">
      <c r="B1464" s="28"/>
      <c r="AW1464" s="25"/>
    </row>
    <row r="1465" spans="2:49" s="21" customFormat="1" ht="12" customHeight="1">
      <c r="B1465" s="28"/>
      <c r="AW1465" s="25"/>
    </row>
    <row r="1466" spans="2:49" s="21" customFormat="1" ht="12" customHeight="1">
      <c r="B1466" s="28"/>
      <c r="AW1466" s="25"/>
    </row>
    <row r="1467" spans="2:49" s="21" customFormat="1" ht="12" customHeight="1">
      <c r="B1467" s="28"/>
      <c r="AW1467" s="25"/>
    </row>
    <row r="1468" spans="2:49" s="21" customFormat="1" ht="12" customHeight="1">
      <c r="B1468" s="28"/>
      <c r="AW1468" s="25"/>
    </row>
    <row r="1469" spans="2:49" s="21" customFormat="1" ht="12" customHeight="1">
      <c r="B1469" s="28"/>
      <c r="AW1469" s="25"/>
    </row>
    <row r="1470" spans="2:49" s="21" customFormat="1" ht="12" customHeight="1">
      <c r="B1470" s="28"/>
      <c r="AW1470" s="25"/>
    </row>
    <row r="1471" spans="2:49" s="21" customFormat="1" ht="12" customHeight="1">
      <c r="B1471" s="28"/>
      <c r="AW1471" s="25"/>
    </row>
    <row r="1472" spans="2:49" s="21" customFormat="1" ht="12" customHeight="1">
      <c r="B1472" s="28"/>
      <c r="AW1472" s="25"/>
    </row>
    <row r="1473" spans="2:49" s="21" customFormat="1" ht="12" customHeight="1">
      <c r="B1473" s="28"/>
      <c r="AW1473" s="25"/>
    </row>
    <row r="1474" spans="2:49" s="21" customFormat="1" ht="12" customHeight="1">
      <c r="B1474" s="28"/>
      <c r="AW1474" s="25"/>
    </row>
    <row r="1475" spans="2:49" s="21" customFormat="1" ht="12" customHeight="1">
      <c r="B1475" s="28"/>
      <c r="AW1475" s="25"/>
    </row>
    <row r="1476" spans="2:49" s="21" customFormat="1" ht="12" customHeight="1">
      <c r="B1476" s="28"/>
      <c r="AW1476" s="25"/>
    </row>
    <row r="1477" spans="2:49" s="21" customFormat="1" ht="12" customHeight="1">
      <c r="B1477" s="28"/>
      <c r="AW1477" s="25"/>
    </row>
    <row r="1478" spans="2:49" s="21" customFormat="1" ht="12" customHeight="1">
      <c r="B1478" s="28"/>
      <c r="AW1478" s="25"/>
    </row>
    <row r="1479" spans="2:49" s="21" customFormat="1" ht="12" customHeight="1">
      <c r="B1479" s="28"/>
      <c r="AW1479" s="25"/>
    </row>
    <row r="1480" spans="2:49" s="21" customFormat="1" ht="12" customHeight="1">
      <c r="B1480" s="28"/>
      <c r="AW1480" s="25"/>
    </row>
    <row r="1481" spans="2:49" s="21" customFormat="1" ht="12" customHeight="1">
      <c r="B1481" s="28"/>
      <c r="AW1481" s="25"/>
    </row>
    <row r="1482" spans="2:49" s="21" customFormat="1" ht="12" customHeight="1">
      <c r="B1482" s="28"/>
      <c r="AW1482" s="25"/>
    </row>
    <row r="1483" spans="2:49" s="21" customFormat="1" ht="12" customHeight="1">
      <c r="B1483" s="28"/>
      <c r="AW1483" s="25"/>
    </row>
    <row r="1484" spans="2:49" s="21" customFormat="1" ht="12" customHeight="1">
      <c r="B1484" s="28"/>
      <c r="AW1484" s="25"/>
    </row>
    <row r="1485" spans="2:49" s="21" customFormat="1" ht="12" customHeight="1">
      <c r="B1485" s="28"/>
      <c r="AW1485" s="25"/>
    </row>
    <row r="1486" spans="2:49" s="21" customFormat="1" ht="12" customHeight="1">
      <c r="B1486" s="28"/>
      <c r="AW1486" s="25"/>
    </row>
    <row r="1487" spans="2:49" s="21" customFormat="1" ht="12" customHeight="1">
      <c r="B1487" s="28"/>
      <c r="AW1487" s="25"/>
    </row>
    <row r="1488" spans="2:49" s="21" customFormat="1" ht="12" customHeight="1">
      <c r="B1488" s="28"/>
      <c r="AW1488" s="25"/>
    </row>
    <row r="1489" spans="2:49" s="21" customFormat="1" ht="12" customHeight="1">
      <c r="B1489" s="28"/>
      <c r="AW1489" s="25"/>
    </row>
    <row r="1490" spans="2:49" s="21" customFormat="1" ht="12" customHeight="1">
      <c r="B1490" s="28"/>
      <c r="AW1490" s="25"/>
    </row>
    <row r="1491" spans="2:49" s="21" customFormat="1" ht="12" customHeight="1">
      <c r="B1491" s="28"/>
      <c r="AW1491" s="25"/>
    </row>
    <row r="1492" spans="2:49" s="21" customFormat="1" ht="12" customHeight="1">
      <c r="B1492" s="28"/>
      <c r="AW1492" s="25"/>
    </row>
    <row r="1493" spans="2:49" s="21" customFormat="1" ht="12" customHeight="1">
      <c r="B1493" s="28"/>
      <c r="AW1493" s="25"/>
    </row>
    <row r="1494" spans="2:49" s="21" customFormat="1" ht="12" customHeight="1">
      <c r="B1494" s="28"/>
      <c r="AW1494" s="25"/>
    </row>
    <row r="1495" spans="2:49" s="21" customFormat="1" ht="12" customHeight="1">
      <c r="B1495" s="28"/>
      <c r="AW1495" s="25"/>
    </row>
    <row r="1496" spans="2:49" s="21" customFormat="1" ht="12" customHeight="1">
      <c r="B1496" s="28"/>
      <c r="AW1496" s="25"/>
    </row>
    <row r="1497" spans="2:49" s="21" customFormat="1" ht="12" customHeight="1">
      <c r="B1497" s="28"/>
      <c r="AW1497" s="25"/>
    </row>
    <row r="1498" spans="2:49" s="21" customFormat="1" ht="12" customHeight="1">
      <c r="B1498" s="28"/>
      <c r="AW1498" s="25"/>
    </row>
    <row r="1499" spans="2:49" s="21" customFormat="1" ht="12" customHeight="1">
      <c r="B1499" s="28"/>
      <c r="AW1499" s="25"/>
    </row>
    <row r="1500" spans="2:49" s="21" customFormat="1" ht="12" customHeight="1">
      <c r="B1500" s="28"/>
      <c r="AW1500" s="25"/>
    </row>
    <row r="1501" spans="2:49" s="21" customFormat="1" ht="12" customHeight="1">
      <c r="B1501" s="28"/>
      <c r="AW1501" s="25"/>
    </row>
    <row r="1502" spans="2:49" s="21" customFormat="1" ht="12" customHeight="1">
      <c r="B1502" s="28"/>
      <c r="AW1502" s="25"/>
    </row>
    <row r="1503" spans="2:49" s="21" customFormat="1" ht="12" customHeight="1">
      <c r="B1503" s="28"/>
      <c r="AW1503" s="25"/>
    </row>
    <row r="1504" spans="2:49" s="21" customFormat="1" ht="12" customHeight="1">
      <c r="B1504" s="28"/>
      <c r="AW1504" s="25"/>
    </row>
    <row r="1505" spans="2:49" s="21" customFormat="1" ht="12" customHeight="1">
      <c r="B1505" s="28"/>
      <c r="AW1505" s="25"/>
    </row>
    <row r="1506" spans="2:49" s="21" customFormat="1" ht="12" customHeight="1">
      <c r="B1506" s="28"/>
      <c r="AW1506" s="25"/>
    </row>
    <row r="1507" spans="2:49" s="21" customFormat="1" ht="12" customHeight="1">
      <c r="B1507" s="28"/>
      <c r="AW1507" s="25"/>
    </row>
    <row r="1508" spans="2:49" s="21" customFormat="1" ht="12" customHeight="1">
      <c r="B1508" s="28"/>
      <c r="AW1508" s="25"/>
    </row>
    <row r="1509" spans="2:49" s="21" customFormat="1" ht="12" customHeight="1">
      <c r="B1509" s="28"/>
      <c r="AW1509" s="25"/>
    </row>
    <row r="1510" spans="2:49" s="21" customFormat="1" ht="12" customHeight="1">
      <c r="B1510" s="28"/>
      <c r="AW1510" s="25"/>
    </row>
    <row r="1511" spans="2:49" s="21" customFormat="1" ht="12" customHeight="1">
      <c r="B1511" s="28"/>
      <c r="AW1511" s="25"/>
    </row>
    <row r="1512" spans="2:49" s="21" customFormat="1" ht="12" customHeight="1">
      <c r="B1512" s="28"/>
      <c r="AW1512" s="25"/>
    </row>
    <row r="1513" spans="2:49" s="21" customFormat="1" ht="12" customHeight="1">
      <c r="B1513" s="28"/>
      <c r="AW1513" s="25"/>
    </row>
    <row r="1514" spans="2:49" s="21" customFormat="1" ht="12" customHeight="1">
      <c r="B1514" s="28"/>
      <c r="AW1514" s="25"/>
    </row>
    <row r="1515" spans="2:49" s="21" customFormat="1" ht="12" customHeight="1">
      <c r="B1515" s="28"/>
      <c r="AW1515" s="25"/>
    </row>
    <row r="1516" spans="2:49" s="21" customFormat="1" ht="12" customHeight="1">
      <c r="B1516" s="28"/>
      <c r="AW1516" s="25"/>
    </row>
    <row r="1517" spans="2:49" s="21" customFormat="1" ht="12" customHeight="1">
      <c r="B1517" s="28"/>
      <c r="AW1517" s="25"/>
    </row>
    <row r="1518" spans="2:49" s="21" customFormat="1" ht="12" customHeight="1">
      <c r="B1518" s="28"/>
      <c r="AW1518" s="25"/>
    </row>
    <row r="1519" spans="2:49" s="21" customFormat="1" ht="12" customHeight="1">
      <c r="B1519" s="28"/>
      <c r="AW1519" s="25"/>
    </row>
    <row r="1520" spans="2:49" s="21" customFormat="1" ht="12" customHeight="1">
      <c r="B1520" s="28"/>
      <c r="AW1520" s="25"/>
    </row>
    <row r="1521" spans="2:49" s="21" customFormat="1" ht="12" customHeight="1">
      <c r="B1521" s="28"/>
      <c r="AW1521" s="25"/>
    </row>
    <row r="1522" spans="2:49" s="21" customFormat="1" ht="12" customHeight="1">
      <c r="B1522" s="28"/>
      <c r="AW1522" s="25"/>
    </row>
    <row r="1523" spans="2:49" s="21" customFormat="1" ht="12" customHeight="1">
      <c r="B1523" s="28"/>
      <c r="AW1523" s="25"/>
    </row>
    <row r="1524" spans="2:49" s="21" customFormat="1" ht="12" customHeight="1">
      <c r="B1524" s="28"/>
      <c r="AW1524" s="25"/>
    </row>
    <row r="1525" spans="2:49" s="21" customFormat="1" ht="12" customHeight="1">
      <c r="B1525" s="28"/>
      <c r="AW1525" s="25"/>
    </row>
    <row r="1526" spans="2:49" s="21" customFormat="1" ht="12" customHeight="1">
      <c r="B1526" s="28"/>
      <c r="AW1526" s="25"/>
    </row>
    <row r="1527" spans="2:49" s="21" customFormat="1" ht="12" customHeight="1">
      <c r="B1527" s="28"/>
      <c r="AW1527" s="25"/>
    </row>
    <row r="1528" spans="2:49" s="21" customFormat="1" ht="12" customHeight="1">
      <c r="B1528" s="28"/>
      <c r="AW1528" s="25"/>
    </row>
    <row r="1529" spans="2:49" s="21" customFormat="1" ht="12" customHeight="1">
      <c r="B1529" s="28"/>
      <c r="AW1529" s="25"/>
    </row>
    <row r="1530" spans="2:49" s="21" customFormat="1" ht="12" customHeight="1">
      <c r="B1530" s="28"/>
      <c r="AW1530" s="25"/>
    </row>
    <row r="1531" spans="2:49" s="21" customFormat="1" ht="12" customHeight="1">
      <c r="B1531" s="28"/>
      <c r="AW1531" s="25"/>
    </row>
    <row r="1532" spans="2:49" s="21" customFormat="1" ht="12" customHeight="1">
      <c r="B1532" s="28"/>
      <c r="AW1532" s="25"/>
    </row>
    <row r="1533" spans="2:49" s="21" customFormat="1" ht="12" customHeight="1">
      <c r="B1533" s="28"/>
      <c r="AW1533" s="25"/>
    </row>
    <row r="1534" spans="2:49" s="21" customFormat="1" ht="12" customHeight="1">
      <c r="B1534" s="28"/>
      <c r="AW1534" s="25"/>
    </row>
    <row r="1535" spans="2:49" s="21" customFormat="1" ht="12" customHeight="1">
      <c r="B1535" s="28"/>
      <c r="AW1535" s="25"/>
    </row>
    <row r="1536" spans="2:49" s="21" customFormat="1" ht="12" customHeight="1">
      <c r="B1536" s="28"/>
      <c r="AW1536" s="25"/>
    </row>
    <row r="1537" spans="2:49" s="21" customFormat="1" ht="12" customHeight="1">
      <c r="B1537" s="28"/>
      <c r="AW1537" s="25"/>
    </row>
    <row r="1538" spans="2:49" s="21" customFormat="1" ht="12" customHeight="1">
      <c r="B1538" s="28"/>
      <c r="AW1538" s="25"/>
    </row>
    <row r="1539" spans="2:49" s="21" customFormat="1" ht="12" customHeight="1">
      <c r="B1539" s="28"/>
      <c r="AW1539" s="25"/>
    </row>
    <row r="1540" spans="2:49" s="21" customFormat="1" ht="12" customHeight="1">
      <c r="B1540" s="28"/>
      <c r="AW1540" s="25"/>
    </row>
    <row r="1541" spans="2:49" s="21" customFormat="1" ht="12" customHeight="1">
      <c r="B1541" s="28"/>
      <c r="AW1541" s="25"/>
    </row>
    <row r="1542" spans="2:49" s="21" customFormat="1" ht="12" customHeight="1">
      <c r="B1542" s="28"/>
      <c r="AW1542" s="25"/>
    </row>
    <row r="1543" spans="2:49" s="21" customFormat="1" ht="12" customHeight="1">
      <c r="B1543" s="28"/>
      <c r="AW1543" s="25"/>
    </row>
    <row r="1544" spans="2:49" s="21" customFormat="1" ht="12" customHeight="1">
      <c r="B1544" s="28"/>
      <c r="AW1544" s="25"/>
    </row>
    <row r="1545" spans="2:49" s="21" customFormat="1" ht="12" customHeight="1">
      <c r="B1545" s="28"/>
      <c r="AW1545" s="25"/>
    </row>
    <row r="1546" spans="2:49" s="21" customFormat="1" ht="12" customHeight="1">
      <c r="B1546" s="28"/>
      <c r="AW1546" s="25"/>
    </row>
    <row r="1547" spans="2:49" s="21" customFormat="1" ht="12" customHeight="1">
      <c r="B1547" s="28"/>
      <c r="AW1547" s="25"/>
    </row>
    <row r="1548" spans="2:49" s="21" customFormat="1" ht="12" customHeight="1">
      <c r="B1548" s="28"/>
      <c r="AW1548" s="25"/>
    </row>
    <row r="1549" spans="2:49" s="21" customFormat="1" ht="12" customHeight="1">
      <c r="B1549" s="28"/>
      <c r="AW1549" s="25"/>
    </row>
    <row r="1550" spans="2:49" s="21" customFormat="1" ht="12" customHeight="1">
      <c r="B1550" s="28"/>
      <c r="AW1550" s="25"/>
    </row>
    <row r="1551" spans="2:49" s="21" customFormat="1" ht="12" customHeight="1">
      <c r="B1551" s="28"/>
      <c r="AW1551" s="25"/>
    </row>
    <row r="1552" spans="2:49" s="21" customFormat="1" ht="12" customHeight="1">
      <c r="B1552" s="28"/>
      <c r="AW1552" s="25"/>
    </row>
    <row r="1553" spans="2:49" s="21" customFormat="1" ht="12" customHeight="1">
      <c r="B1553" s="28"/>
      <c r="AW1553" s="25"/>
    </row>
    <row r="1554" spans="2:49" s="21" customFormat="1" ht="12" customHeight="1">
      <c r="B1554" s="28"/>
      <c r="AW1554" s="25"/>
    </row>
    <row r="1555" spans="2:49" s="21" customFormat="1" ht="12" customHeight="1">
      <c r="B1555" s="28"/>
      <c r="AW1555" s="25"/>
    </row>
    <row r="1556" spans="2:49" s="21" customFormat="1" ht="12" customHeight="1">
      <c r="B1556" s="28"/>
      <c r="AW1556" s="25"/>
    </row>
    <row r="1557" spans="2:49" s="21" customFormat="1" ht="12" customHeight="1">
      <c r="B1557" s="28"/>
      <c r="AW1557" s="25"/>
    </row>
    <row r="1558" spans="2:49" s="21" customFormat="1" ht="12" customHeight="1">
      <c r="B1558" s="28"/>
      <c r="AW1558" s="25"/>
    </row>
    <row r="1559" spans="2:49" s="21" customFormat="1" ht="12" customHeight="1">
      <c r="B1559" s="28"/>
      <c r="AW1559" s="25"/>
    </row>
    <row r="1560" spans="2:49" s="21" customFormat="1" ht="12" customHeight="1">
      <c r="B1560" s="28"/>
      <c r="AW1560" s="25"/>
    </row>
    <row r="1561" spans="2:49" s="21" customFormat="1" ht="12" customHeight="1">
      <c r="B1561" s="28"/>
      <c r="AW1561" s="25"/>
    </row>
    <row r="1562" spans="2:49" s="21" customFormat="1" ht="12" customHeight="1">
      <c r="B1562" s="28"/>
      <c r="AW1562" s="25"/>
    </row>
    <row r="1563" spans="2:49" s="21" customFormat="1" ht="12" customHeight="1">
      <c r="B1563" s="28"/>
      <c r="AW1563" s="25"/>
    </row>
    <row r="1564" spans="2:49" s="21" customFormat="1" ht="12" customHeight="1">
      <c r="B1564" s="28"/>
      <c r="AW1564" s="25"/>
    </row>
    <row r="1565" spans="2:49" s="21" customFormat="1" ht="12" customHeight="1">
      <c r="B1565" s="28"/>
      <c r="AW1565" s="25"/>
    </row>
    <row r="1566" spans="2:49" s="21" customFormat="1" ht="12" customHeight="1">
      <c r="B1566" s="28"/>
      <c r="AW1566" s="25"/>
    </row>
    <row r="1567" spans="2:49" s="21" customFormat="1" ht="12" customHeight="1">
      <c r="B1567" s="28"/>
      <c r="AW1567" s="25"/>
    </row>
    <row r="1568" spans="2:49" s="21" customFormat="1" ht="12" customHeight="1">
      <c r="B1568" s="28"/>
      <c r="AW1568" s="25"/>
    </row>
    <row r="1569" spans="2:49" s="21" customFormat="1" ht="12" customHeight="1">
      <c r="B1569" s="28"/>
      <c r="AW1569" s="25"/>
    </row>
    <row r="1570" spans="2:49" s="21" customFormat="1" ht="12" customHeight="1">
      <c r="B1570" s="28"/>
      <c r="AW1570" s="25"/>
    </row>
    <row r="1571" spans="2:49" s="21" customFormat="1" ht="12" customHeight="1">
      <c r="B1571" s="28"/>
      <c r="AW1571" s="25"/>
    </row>
    <row r="1572" spans="2:49" s="21" customFormat="1" ht="12" customHeight="1">
      <c r="B1572" s="28"/>
      <c r="AW1572" s="25"/>
    </row>
    <row r="1573" spans="2:49" s="21" customFormat="1" ht="12" customHeight="1">
      <c r="B1573" s="28"/>
      <c r="AW1573" s="25"/>
    </row>
    <row r="1574" spans="2:49" s="21" customFormat="1" ht="12" customHeight="1">
      <c r="B1574" s="28"/>
      <c r="AW1574" s="25"/>
    </row>
    <row r="1575" spans="2:49" s="21" customFormat="1" ht="12" customHeight="1">
      <c r="B1575" s="28"/>
      <c r="AW1575" s="25"/>
    </row>
    <row r="1576" spans="2:49" s="21" customFormat="1" ht="12" customHeight="1">
      <c r="B1576" s="28"/>
      <c r="AW1576" s="25"/>
    </row>
    <row r="1577" spans="2:49" s="21" customFormat="1" ht="12" customHeight="1">
      <c r="B1577" s="28"/>
      <c r="AW1577" s="25"/>
    </row>
    <row r="1578" spans="2:49" s="21" customFormat="1" ht="12" customHeight="1">
      <c r="B1578" s="28"/>
      <c r="AW1578" s="25"/>
    </row>
    <row r="1579" spans="2:49" s="21" customFormat="1" ht="12" customHeight="1">
      <c r="B1579" s="28"/>
      <c r="AW1579" s="25"/>
    </row>
    <row r="1580" spans="2:49" s="21" customFormat="1" ht="12" customHeight="1">
      <c r="B1580" s="28"/>
      <c r="AW1580" s="25"/>
    </row>
    <row r="1581" spans="2:49" s="21" customFormat="1" ht="12" customHeight="1">
      <c r="B1581" s="28"/>
      <c r="AW1581" s="25"/>
    </row>
    <row r="1582" spans="2:49" s="21" customFormat="1" ht="12" customHeight="1">
      <c r="B1582" s="28"/>
      <c r="AW1582" s="25"/>
    </row>
    <row r="1583" spans="2:49" s="21" customFormat="1" ht="12" customHeight="1">
      <c r="B1583" s="28"/>
      <c r="AW1583" s="25"/>
    </row>
    <row r="1584" spans="2:49" s="21" customFormat="1" ht="12" customHeight="1">
      <c r="B1584" s="28"/>
      <c r="AW1584" s="25"/>
    </row>
    <row r="1585" spans="2:49" s="21" customFormat="1" ht="12" customHeight="1">
      <c r="B1585" s="28"/>
      <c r="AW1585" s="25"/>
    </row>
    <row r="1586" spans="2:49" s="21" customFormat="1" ht="12" customHeight="1">
      <c r="B1586" s="28"/>
      <c r="AW1586" s="25"/>
    </row>
    <row r="1587" spans="2:49" s="21" customFormat="1" ht="12" customHeight="1">
      <c r="B1587" s="28"/>
      <c r="AW1587" s="25"/>
    </row>
    <row r="1588" spans="2:49" s="21" customFormat="1" ht="12" customHeight="1">
      <c r="B1588" s="28"/>
      <c r="AW1588" s="25"/>
    </row>
    <row r="1589" spans="2:49" s="21" customFormat="1" ht="12" customHeight="1">
      <c r="B1589" s="28"/>
      <c r="AW1589" s="25"/>
    </row>
    <row r="1590" spans="2:49" s="21" customFormat="1" ht="12" customHeight="1">
      <c r="B1590" s="28"/>
      <c r="AW1590" s="25"/>
    </row>
    <row r="1591" spans="2:49" s="21" customFormat="1" ht="12" customHeight="1">
      <c r="B1591" s="28"/>
      <c r="AW1591" s="25"/>
    </row>
    <row r="1592" spans="2:49" s="21" customFormat="1" ht="12" customHeight="1">
      <c r="B1592" s="28"/>
      <c r="AW1592" s="25"/>
    </row>
    <row r="1593" spans="2:49" s="21" customFormat="1" ht="12" customHeight="1">
      <c r="B1593" s="28"/>
      <c r="AW1593" s="25"/>
    </row>
    <row r="1594" spans="2:49" s="21" customFormat="1" ht="12" customHeight="1">
      <c r="B1594" s="28"/>
      <c r="AW1594" s="25"/>
    </row>
    <row r="1595" spans="2:49" s="21" customFormat="1" ht="12" customHeight="1">
      <c r="B1595" s="28"/>
      <c r="AW1595" s="25"/>
    </row>
    <row r="1596" spans="2:49" s="21" customFormat="1" ht="12" customHeight="1">
      <c r="B1596" s="28"/>
      <c r="AW1596" s="25"/>
    </row>
    <row r="1597" spans="2:49" s="21" customFormat="1" ht="12" customHeight="1">
      <c r="B1597" s="28"/>
      <c r="AW1597" s="25"/>
    </row>
    <row r="1598" spans="2:49" s="21" customFormat="1" ht="12" customHeight="1">
      <c r="B1598" s="28"/>
      <c r="AW1598" s="25"/>
    </row>
    <row r="1599" spans="2:49" s="21" customFormat="1" ht="12" customHeight="1">
      <c r="B1599" s="28"/>
      <c r="AW1599" s="25"/>
    </row>
    <row r="1600" spans="2:49" s="21" customFormat="1" ht="12" customHeight="1">
      <c r="B1600" s="28"/>
      <c r="AW1600" s="25"/>
    </row>
    <row r="1601" spans="2:49" s="21" customFormat="1" ht="12" customHeight="1">
      <c r="B1601" s="28"/>
      <c r="AW1601" s="25"/>
    </row>
    <row r="1602" spans="2:49" s="21" customFormat="1" ht="12" customHeight="1">
      <c r="B1602" s="28"/>
      <c r="AW1602" s="25"/>
    </row>
    <row r="1603" spans="2:49" s="21" customFormat="1" ht="12" customHeight="1">
      <c r="B1603" s="28"/>
      <c r="AW1603" s="25"/>
    </row>
    <row r="1604" spans="2:49" s="21" customFormat="1" ht="12" customHeight="1">
      <c r="B1604" s="28"/>
      <c r="AW1604" s="25"/>
    </row>
    <row r="1605" spans="2:49" s="21" customFormat="1" ht="12" customHeight="1">
      <c r="B1605" s="28"/>
      <c r="AW1605" s="25"/>
    </row>
    <row r="1606" spans="2:49" s="21" customFormat="1" ht="12" customHeight="1">
      <c r="B1606" s="28"/>
      <c r="AW1606" s="25"/>
    </row>
    <row r="1607" spans="2:49" s="21" customFormat="1" ht="12" customHeight="1">
      <c r="B1607" s="28"/>
      <c r="AW1607" s="25"/>
    </row>
    <row r="1608" spans="2:49" s="21" customFormat="1" ht="12" customHeight="1">
      <c r="B1608" s="28"/>
      <c r="AW1608" s="25"/>
    </row>
    <row r="1609" spans="2:49" s="21" customFormat="1" ht="12" customHeight="1">
      <c r="B1609" s="28"/>
      <c r="AW1609" s="25"/>
    </row>
    <row r="1610" spans="2:49" s="21" customFormat="1" ht="12" customHeight="1">
      <c r="B1610" s="28"/>
      <c r="AW1610" s="25"/>
    </row>
    <row r="1611" spans="2:49" s="21" customFormat="1" ht="12" customHeight="1">
      <c r="B1611" s="28"/>
      <c r="AW1611" s="25"/>
    </row>
    <row r="1612" spans="2:49" s="21" customFormat="1" ht="12" customHeight="1">
      <c r="B1612" s="28"/>
      <c r="AW1612" s="25"/>
    </row>
    <row r="1613" spans="2:49" s="21" customFormat="1" ht="12" customHeight="1">
      <c r="B1613" s="28"/>
      <c r="AW1613" s="25"/>
    </row>
    <row r="1614" spans="2:49" s="21" customFormat="1" ht="12" customHeight="1">
      <c r="B1614" s="28"/>
      <c r="AW1614" s="25"/>
    </row>
    <row r="1615" spans="2:49" s="21" customFormat="1" ht="12" customHeight="1">
      <c r="B1615" s="28"/>
      <c r="AW1615" s="25"/>
    </row>
    <row r="1616" spans="2:49" s="21" customFormat="1" ht="12" customHeight="1">
      <c r="B1616" s="28"/>
      <c r="AW1616" s="25"/>
    </row>
    <row r="1617" spans="2:49" s="21" customFormat="1" ht="12" customHeight="1">
      <c r="B1617" s="28"/>
      <c r="AW1617" s="25"/>
    </row>
    <row r="1618" spans="2:49" s="21" customFormat="1" ht="12" customHeight="1">
      <c r="B1618" s="28"/>
      <c r="AW1618" s="25"/>
    </row>
    <row r="1619" spans="2:49" s="21" customFormat="1" ht="12" customHeight="1">
      <c r="B1619" s="28"/>
      <c r="AW1619" s="25"/>
    </row>
    <row r="1620" spans="2:49" s="21" customFormat="1" ht="12" customHeight="1">
      <c r="B1620" s="28"/>
      <c r="AW1620" s="25"/>
    </row>
    <row r="1621" spans="2:49" s="21" customFormat="1" ht="12" customHeight="1">
      <c r="B1621" s="28"/>
      <c r="AW1621" s="25"/>
    </row>
    <row r="1622" spans="2:49" s="21" customFormat="1" ht="12" customHeight="1">
      <c r="B1622" s="28"/>
      <c r="AW1622" s="25"/>
    </row>
    <row r="1623" spans="2:49" s="21" customFormat="1" ht="12" customHeight="1">
      <c r="B1623" s="28"/>
      <c r="AW1623" s="25"/>
    </row>
    <row r="1624" spans="2:49" s="21" customFormat="1" ht="12" customHeight="1">
      <c r="B1624" s="28"/>
      <c r="AW1624" s="25"/>
    </row>
    <row r="1625" spans="2:49" s="21" customFormat="1" ht="12" customHeight="1">
      <c r="B1625" s="28"/>
      <c r="AW1625" s="25"/>
    </row>
    <row r="1626" spans="2:49" s="21" customFormat="1" ht="12" customHeight="1">
      <c r="B1626" s="28"/>
      <c r="AW1626" s="25"/>
    </row>
    <row r="1627" spans="2:49" s="21" customFormat="1" ht="12" customHeight="1">
      <c r="B1627" s="28"/>
      <c r="AW1627" s="25"/>
    </row>
    <row r="1628" spans="2:49" s="21" customFormat="1" ht="12" customHeight="1">
      <c r="B1628" s="28"/>
      <c r="AW1628" s="25"/>
    </row>
    <row r="1629" spans="2:49" s="21" customFormat="1" ht="12" customHeight="1">
      <c r="B1629" s="28"/>
      <c r="AW1629" s="25"/>
    </row>
    <row r="1630" spans="2:49" s="21" customFormat="1" ht="12" customHeight="1">
      <c r="B1630" s="28"/>
      <c r="AW1630" s="25"/>
    </row>
    <row r="1631" spans="2:49" s="21" customFormat="1" ht="12" customHeight="1">
      <c r="B1631" s="28"/>
      <c r="AW1631" s="25"/>
    </row>
    <row r="1632" spans="2:49" s="21" customFormat="1" ht="12" customHeight="1">
      <c r="B1632" s="28"/>
      <c r="AW1632" s="25"/>
    </row>
    <row r="1633" spans="2:49" s="21" customFormat="1" ht="12" customHeight="1">
      <c r="B1633" s="28"/>
      <c r="AW1633" s="25"/>
    </row>
    <row r="1634" spans="2:49" s="21" customFormat="1" ht="12" customHeight="1">
      <c r="B1634" s="28"/>
      <c r="AW1634" s="25"/>
    </row>
    <row r="1635" spans="2:49" s="21" customFormat="1" ht="12" customHeight="1">
      <c r="B1635" s="28"/>
      <c r="AW1635" s="25"/>
    </row>
    <row r="1636" spans="2:49" s="21" customFormat="1" ht="12" customHeight="1">
      <c r="B1636" s="28"/>
      <c r="AW1636" s="25"/>
    </row>
    <row r="1637" spans="2:49" s="21" customFormat="1" ht="12" customHeight="1">
      <c r="B1637" s="28"/>
      <c r="AW1637" s="25"/>
    </row>
    <row r="1638" spans="2:49" s="21" customFormat="1" ht="12" customHeight="1">
      <c r="B1638" s="28"/>
      <c r="AW1638" s="25"/>
    </row>
    <row r="1639" spans="2:49" s="21" customFormat="1" ht="12" customHeight="1">
      <c r="B1639" s="28"/>
      <c r="AW1639" s="25"/>
    </row>
    <row r="1640" spans="2:49" s="21" customFormat="1" ht="12" customHeight="1">
      <c r="B1640" s="28"/>
      <c r="AW1640" s="25"/>
    </row>
    <row r="1641" spans="2:49" s="21" customFormat="1" ht="12" customHeight="1">
      <c r="B1641" s="28"/>
      <c r="AW1641" s="25"/>
    </row>
    <row r="1642" spans="2:49" s="21" customFormat="1" ht="12" customHeight="1">
      <c r="B1642" s="28"/>
      <c r="AW1642" s="25"/>
    </row>
    <row r="1643" spans="2:49" s="21" customFormat="1" ht="12" customHeight="1">
      <c r="B1643" s="28"/>
      <c r="AW1643" s="25"/>
    </row>
    <row r="1644" spans="2:49" s="21" customFormat="1" ht="12" customHeight="1">
      <c r="B1644" s="28"/>
      <c r="AW1644" s="25"/>
    </row>
    <row r="1645" spans="2:49" s="21" customFormat="1" ht="12" customHeight="1">
      <c r="B1645" s="28"/>
      <c r="AW1645" s="25"/>
    </row>
    <row r="1646" spans="2:49" s="21" customFormat="1" ht="12" customHeight="1">
      <c r="B1646" s="28"/>
      <c r="AW1646" s="25"/>
    </row>
    <row r="1647" spans="2:49" s="21" customFormat="1" ht="12" customHeight="1">
      <c r="B1647" s="28"/>
      <c r="AW1647" s="25"/>
    </row>
    <row r="1648" spans="2:49" s="21" customFormat="1" ht="12" customHeight="1">
      <c r="B1648" s="28"/>
      <c r="AW1648" s="25"/>
    </row>
    <row r="1649" spans="2:49" s="21" customFormat="1" ht="12" customHeight="1">
      <c r="B1649" s="28"/>
      <c r="AW1649" s="25"/>
    </row>
    <row r="1650" spans="2:49" s="21" customFormat="1" ht="12" customHeight="1">
      <c r="B1650" s="28"/>
      <c r="AW1650" s="25"/>
    </row>
    <row r="1651" spans="2:49" s="21" customFormat="1" ht="12" customHeight="1">
      <c r="B1651" s="28"/>
      <c r="AW1651" s="25"/>
    </row>
    <row r="1652" spans="2:49" s="21" customFormat="1" ht="12" customHeight="1">
      <c r="B1652" s="28"/>
      <c r="AW1652" s="25"/>
    </row>
    <row r="1653" spans="2:49" s="21" customFormat="1" ht="12" customHeight="1">
      <c r="B1653" s="28"/>
      <c r="AW1653" s="25"/>
    </row>
    <row r="1654" spans="2:49" s="21" customFormat="1" ht="12" customHeight="1">
      <c r="B1654" s="28"/>
      <c r="AW1654" s="25"/>
    </row>
    <row r="1655" spans="2:49" s="21" customFormat="1" ht="12" customHeight="1">
      <c r="B1655" s="28"/>
      <c r="AW1655" s="25"/>
    </row>
    <row r="1656" spans="2:49" s="21" customFormat="1" ht="12" customHeight="1">
      <c r="B1656" s="28"/>
      <c r="AW1656" s="25"/>
    </row>
    <row r="1657" spans="2:49" s="21" customFormat="1" ht="12" customHeight="1">
      <c r="B1657" s="28"/>
      <c r="AW1657" s="25"/>
    </row>
    <row r="1658" spans="2:49" s="21" customFormat="1" ht="12" customHeight="1">
      <c r="B1658" s="28"/>
      <c r="AW1658" s="25"/>
    </row>
    <row r="1659" spans="2:49" s="21" customFormat="1" ht="12" customHeight="1">
      <c r="B1659" s="28"/>
      <c r="AW1659" s="25"/>
    </row>
    <row r="1660" spans="2:49" s="21" customFormat="1" ht="12" customHeight="1">
      <c r="B1660" s="28"/>
      <c r="AW1660" s="25"/>
    </row>
    <row r="1661" spans="2:49" s="21" customFormat="1" ht="12" customHeight="1">
      <c r="B1661" s="28"/>
      <c r="AW1661" s="25"/>
    </row>
    <row r="1662" spans="2:49" s="21" customFormat="1" ht="12" customHeight="1">
      <c r="B1662" s="28"/>
      <c r="AW1662" s="25"/>
    </row>
    <row r="1663" spans="2:49" s="21" customFormat="1" ht="12" customHeight="1">
      <c r="B1663" s="28"/>
      <c r="AW1663" s="25"/>
    </row>
    <row r="1664" spans="2:49" s="21" customFormat="1" ht="12" customHeight="1">
      <c r="B1664" s="28"/>
      <c r="AW1664" s="25"/>
    </row>
    <row r="1665" spans="2:49" s="21" customFormat="1" ht="12" customHeight="1">
      <c r="B1665" s="28"/>
      <c r="AW1665" s="25"/>
    </row>
    <row r="1666" spans="2:49" s="21" customFormat="1" ht="12" customHeight="1">
      <c r="B1666" s="28"/>
      <c r="AW1666" s="25"/>
    </row>
    <row r="1667" spans="2:49" s="21" customFormat="1" ht="12" customHeight="1">
      <c r="B1667" s="28"/>
      <c r="AW1667" s="25"/>
    </row>
    <row r="1668" spans="2:49" s="21" customFormat="1" ht="12" customHeight="1">
      <c r="B1668" s="28"/>
      <c r="AW1668" s="25"/>
    </row>
    <row r="1669" spans="2:49" s="21" customFormat="1" ht="12" customHeight="1">
      <c r="B1669" s="28"/>
      <c r="AW1669" s="25"/>
    </row>
    <row r="1670" spans="2:49" s="21" customFormat="1" ht="12" customHeight="1">
      <c r="B1670" s="28"/>
      <c r="AW1670" s="25"/>
    </row>
    <row r="1671" spans="2:49" s="21" customFormat="1" ht="12" customHeight="1">
      <c r="B1671" s="28"/>
      <c r="AW1671" s="25"/>
    </row>
    <row r="1672" spans="2:49" s="21" customFormat="1" ht="12" customHeight="1">
      <c r="B1672" s="28"/>
      <c r="AW1672" s="25"/>
    </row>
    <row r="1673" spans="2:49" s="21" customFormat="1" ht="12" customHeight="1">
      <c r="B1673" s="28"/>
      <c r="AW1673" s="25"/>
    </row>
    <row r="1674" spans="2:49" s="21" customFormat="1" ht="12" customHeight="1">
      <c r="B1674" s="28"/>
      <c r="AW1674" s="25"/>
    </row>
    <row r="1675" spans="2:49" s="21" customFormat="1" ht="12" customHeight="1">
      <c r="B1675" s="28"/>
      <c r="AW1675" s="25"/>
    </row>
    <row r="1676" spans="2:49" s="21" customFormat="1" ht="12" customHeight="1">
      <c r="B1676" s="28"/>
      <c r="AW1676" s="25"/>
    </row>
    <row r="1677" spans="2:49" s="21" customFormat="1" ht="12" customHeight="1">
      <c r="B1677" s="28"/>
      <c r="AW1677" s="25"/>
    </row>
    <row r="1678" spans="2:49" s="21" customFormat="1" ht="12" customHeight="1">
      <c r="B1678" s="28"/>
      <c r="AW1678" s="25"/>
    </row>
    <row r="1679" spans="2:49" s="21" customFormat="1" ht="12" customHeight="1">
      <c r="B1679" s="28"/>
      <c r="AW1679" s="25"/>
    </row>
    <row r="1680" spans="2:49" s="21" customFormat="1" ht="12" customHeight="1">
      <c r="B1680" s="28"/>
      <c r="AW1680" s="25"/>
    </row>
    <row r="1681" spans="2:49" s="21" customFormat="1" ht="12" customHeight="1">
      <c r="B1681" s="28"/>
      <c r="AW1681" s="25"/>
    </row>
    <row r="1682" spans="2:49" s="21" customFormat="1" ht="12" customHeight="1">
      <c r="B1682" s="28"/>
      <c r="AW1682" s="25"/>
    </row>
    <row r="1683" spans="2:49" s="21" customFormat="1" ht="12" customHeight="1">
      <c r="B1683" s="28"/>
      <c r="AW1683" s="25"/>
    </row>
    <row r="1684" spans="2:49" s="21" customFormat="1" ht="12" customHeight="1">
      <c r="B1684" s="28"/>
      <c r="AW1684" s="25"/>
    </row>
    <row r="1685" spans="2:49" s="21" customFormat="1" ht="12" customHeight="1">
      <c r="B1685" s="28"/>
      <c r="AW1685" s="25"/>
    </row>
    <row r="1686" spans="2:49" s="21" customFormat="1" ht="12" customHeight="1">
      <c r="B1686" s="28"/>
      <c r="AW1686" s="25"/>
    </row>
    <row r="1687" spans="2:49" s="21" customFormat="1" ht="12" customHeight="1">
      <c r="B1687" s="28"/>
      <c r="AW1687" s="25"/>
    </row>
    <row r="1688" spans="2:49" s="21" customFormat="1" ht="12" customHeight="1">
      <c r="B1688" s="28"/>
      <c r="AW1688" s="25"/>
    </row>
    <row r="1689" spans="2:49" s="21" customFormat="1" ht="12" customHeight="1">
      <c r="B1689" s="28"/>
      <c r="AW1689" s="25"/>
    </row>
    <row r="1690" spans="2:49" s="21" customFormat="1" ht="12" customHeight="1">
      <c r="B1690" s="28"/>
      <c r="AW1690" s="25"/>
    </row>
    <row r="1691" spans="2:49" s="21" customFormat="1" ht="12" customHeight="1">
      <c r="B1691" s="28"/>
      <c r="AW1691" s="25"/>
    </row>
    <row r="1692" spans="2:49" s="21" customFormat="1" ht="12" customHeight="1">
      <c r="B1692" s="28"/>
      <c r="AW1692" s="25"/>
    </row>
    <row r="1693" spans="2:49" s="21" customFormat="1" ht="12" customHeight="1">
      <c r="B1693" s="28"/>
      <c r="AW1693" s="25"/>
    </row>
    <row r="1694" spans="2:49" s="21" customFormat="1" ht="12" customHeight="1">
      <c r="B1694" s="28"/>
      <c r="AW1694" s="25"/>
    </row>
    <row r="1695" spans="2:49" s="21" customFormat="1" ht="12" customHeight="1">
      <c r="B1695" s="28"/>
      <c r="AW1695" s="25"/>
    </row>
    <row r="1696" spans="2:49" s="21" customFormat="1" ht="12" customHeight="1">
      <c r="B1696" s="28"/>
      <c r="AW1696" s="25"/>
    </row>
    <row r="1697" spans="2:49" s="21" customFormat="1" ht="12" customHeight="1">
      <c r="B1697" s="28"/>
      <c r="AW1697" s="25"/>
    </row>
    <row r="1698" spans="2:49" s="21" customFormat="1" ht="12" customHeight="1">
      <c r="B1698" s="28"/>
      <c r="AW1698" s="25"/>
    </row>
    <row r="1699" spans="2:49" s="21" customFormat="1" ht="12" customHeight="1">
      <c r="B1699" s="28"/>
      <c r="AW1699" s="25"/>
    </row>
    <row r="1700" spans="2:49" s="21" customFormat="1" ht="12" customHeight="1">
      <c r="B1700" s="28"/>
      <c r="AW1700" s="25"/>
    </row>
    <row r="1701" spans="2:49" s="21" customFormat="1" ht="12" customHeight="1">
      <c r="B1701" s="28"/>
      <c r="AW1701" s="25"/>
    </row>
    <row r="1702" spans="2:49" s="21" customFormat="1" ht="12" customHeight="1">
      <c r="B1702" s="28"/>
      <c r="AW1702" s="25"/>
    </row>
    <row r="1703" spans="2:49" s="21" customFormat="1" ht="12" customHeight="1">
      <c r="B1703" s="28"/>
      <c r="AW1703" s="25"/>
    </row>
    <row r="1704" spans="2:49" s="21" customFormat="1" ht="12" customHeight="1">
      <c r="B1704" s="28"/>
      <c r="AW1704" s="25"/>
    </row>
    <row r="1705" spans="2:49" s="21" customFormat="1" ht="12" customHeight="1">
      <c r="B1705" s="28"/>
      <c r="AW1705" s="25"/>
    </row>
    <row r="1706" spans="2:49" s="21" customFormat="1" ht="12" customHeight="1">
      <c r="B1706" s="28"/>
      <c r="AW1706" s="25"/>
    </row>
    <row r="1707" spans="2:49" s="21" customFormat="1" ht="12" customHeight="1">
      <c r="B1707" s="28"/>
      <c r="AW1707" s="25"/>
    </row>
    <row r="1708" spans="2:49" s="21" customFormat="1" ht="12" customHeight="1">
      <c r="B1708" s="28"/>
      <c r="AW1708" s="25"/>
    </row>
    <row r="1709" spans="2:49" s="21" customFormat="1" ht="12" customHeight="1">
      <c r="B1709" s="28"/>
      <c r="AW1709" s="25"/>
    </row>
    <row r="1710" spans="2:49" s="21" customFormat="1" ht="12" customHeight="1">
      <c r="B1710" s="28"/>
      <c r="AW1710" s="25"/>
    </row>
    <row r="1711" spans="2:49" s="21" customFormat="1" ht="12" customHeight="1">
      <c r="B1711" s="28"/>
      <c r="AW1711" s="25"/>
    </row>
    <row r="1712" spans="2:49" s="21" customFormat="1" ht="12" customHeight="1">
      <c r="B1712" s="28"/>
      <c r="AW1712" s="25"/>
    </row>
    <row r="1713" spans="2:49" s="21" customFormat="1" ht="12" customHeight="1">
      <c r="B1713" s="28"/>
      <c r="AW1713" s="25"/>
    </row>
    <row r="1714" spans="2:49" s="21" customFormat="1" ht="12" customHeight="1">
      <c r="B1714" s="28"/>
      <c r="AW1714" s="25"/>
    </row>
    <row r="1715" spans="2:49" s="21" customFormat="1" ht="12" customHeight="1">
      <c r="B1715" s="28"/>
      <c r="AW1715" s="25"/>
    </row>
    <row r="1716" spans="2:49" s="21" customFormat="1" ht="12" customHeight="1">
      <c r="B1716" s="28"/>
      <c r="AW1716" s="25"/>
    </row>
    <row r="1717" spans="2:49" s="21" customFormat="1" ht="12" customHeight="1">
      <c r="B1717" s="28"/>
      <c r="AW1717" s="25"/>
    </row>
    <row r="1718" spans="2:49" s="21" customFormat="1" ht="12" customHeight="1">
      <c r="B1718" s="28"/>
      <c r="AW1718" s="25"/>
    </row>
    <row r="1719" spans="2:49" s="21" customFormat="1" ht="12" customHeight="1">
      <c r="B1719" s="28"/>
      <c r="AW1719" s="25"/>
    </row>
    <row r="1720" spans="2:49" s="21" customFormat="1" ht="12" customHeight="1">
      <c r="B1720" s="28"/>
      <c r="AW1720" s="25"/>
    </row>
    <row r="1721" spans="2:49" s="21" customFormat="1" ht="12" customHeight="1">
      <c r="B1721" s="28"/>
      <c r="AW1721" s="25"/>
    </row>
    <row r="1722" spans="2:49" s="21" customFormat="1" ht="12" customHeight="1">
      <c r="B1722" s="28"/>
      <c r="AW1722" s="25"/>
    </row>
    <row r="1723" spans="2:49" s="21" customFormat="1" ht="12" customHeight="1">
      <c r="B1723" s="28"/>
      <c r="AW1723" s="25"/>
    </row>
    <row r="1724" spans="2:49" s="21" customFormat="1" ht="12" customHeight="1">
      <c r="B1724" s="28"/>
      <c r="AW1724" s="25"/>
    </row>
    <row r="1725" spans="2:49" s="21" customFormat="1" ht="12" customHeight="1">
      <c r="B1725" s="28"/>
      <c r="AW1725" s="25"/>
    </row>
    <row r="1726" spans="2:49" s="21" customFormat="1" ht="12" customHeight="1">
      <c r="B1726" s="28"/>
      <c r="AW1726" s="25"/>
    </row>
    <row r="1727" spans="2:49" s="21" customFormat="1" ht="12" customHeight="1">
      <c r="B1727" s="28"/>
      <c r="AW1727" s="25"/>
    </row>
    <row r="1728" spans="2:49" s="21" customFormat="1" ht="12" customHeight="1">
      <c r="B1728" s="28"/>
      <c r="AW1728" s="25"/>
    </row>
    <row r="1729" spans="2:49" s="21" customFormat="1" ht="12" customHeight="1">
      <c r="B1729" s="28"/>
      <c r="AW1729" s="25"/>
    </row>
    <row r="1730" spans="2:49" s="21" customFormat="1" ht="12" customHeight="1">
      <c r="B1730" s="28"/>
      <c r="AW1730" s="25"/>
    </row>
    <row r="1731" spans="2:49" s="21" customFormat="1" ht="12" customHeight="1">
      <c r="B1731" s="28"/>
      <c r="AW1731" s="25"/>
    </row>
    <row r="1732" spans="2:49" s="21" customFormat="1" ht="12" customHeight="1">
      <c r="B1732" s="28"/>
      <c r="AW1732" s="25"/>
    </row>
    <row r="1733" spans="2:49" s="21" customFormat="1" ht="12" customHeight="1">
      <c r="B1733" s="28"/>
      <c r="AW1733" s="25"/>
    </row>
    <row r="1734" spans="2:49" s="21" customFormat="1" ht="12" customHeight="1">
      <c r="B1734" s="28"/>
      <c r="AW1734" s="25"/>
    </row>
    <row r="1735" spans="2:49" s="21" customFormat="1" ht="12" customHeight="1">
      <c r="B1735" s="28"/>
      <c r="AW1735" s="25"/>
    </row>
    <row r="1736" spans="2:49" s="21" customFormat="1" ht="12" customHeight="1">
      <c r="B1736" s="28"/>
      <c r="AW1736" s="25"/>
    </row>
    <row r="1737" spans="2:49" s="21" customFormat="1" ht="12" customHeight="1">
      <c r="B1737" s="28"/>
      <c r="AW1737" s="25"/>
    </row>
    <row r="1738" spans="2:49" s="21" customFormat="1" ht="12" customHeight="1">
      <c r="B1738" s="28"/>
      <c r="AW1738" s="25"/>
    </row>
    <row r="1739" spans="2:49" s="21" customFormat="1" ht="12" customHeight="1">
      <c r="B1739" s="28"/>
      <c r="AW1739" s="25"/>
    </row>
    <row r="1740" spans="2:49" s="21" customFormat="1" ht="12" customHeight="1">
      <c r="B1740" s="28"/>
      <c r="AW1740" s="25"/>
    </row>
    <row r="1741" spans="2:49" s="21" customFormat="1" ht="12" customHeight="1">
      <c r="B1741" s="28"/>
      <c r="AW1741" s="25"/>
    </row>
    <row r="1742" spans="2:49" s="21" customFormat="1" ht="12" customHeight="1">
      <c r="B1742" s="28"/>
      <c r="AW1742" s="25"/>
    </row>
    <row r="1743" spans="2:49" s="21" customFormat="1" ht="12" customHeight="1">
      <c r="B1743" s="28"/>
      <c r="AW1743" s="25"/>
    </row>
    <row r="1744" spans="2:49" s="21" customFormat="1" ht="12" customHeight="1">
      <c r="B1744" s="28"/>
      <c r="AW1744" s="25"/>
    </row>
    <row r="1745" spans="2:49" s="21" customFormat="1" ht="12" customHeight="1">
      <c r="B1745" s="28"/>
      <c r="AW1745" s="25"/>
    </row>
    <row r="1746" spans="2:49" s="21" customFormat="1" ht="12" customHeight="1">
      <c r="B1746" s="28"/>
      <c r="AW1746" s="25"/>
    </row>
    <row r="1747" spans="2:49" s="21" customFormat="1" ht="12" customHeight="1">
      <c r="B1747" s="28"/>
      <c r="AW1747" s="25"/>
    </row>
    <row r="1748" spans="2:49" s="21" customFormat="1" ht="12" customHeight="1">
      <c r="B1748" s="28"/>
      <c r="AW1748" s="25"/>
    </row>
    <row r="1749" spans="2:49" s="21" customFormat="1" ht="12" customHeight="1">
      <c r="B1749" s="28"/>
      <c r="AW1749" s="25"/>
    </row>
    <row r="1750" spans="2:49" s="21" customFormat="1" ht="12" customHeight="1">
      <c r="B1750" s="28"/>
      <c r="AW1750" s="25"/>
    </row>
    <row r="1751" spans="2:49" s="21" customFormat="1" ht="12" customHeight="1">
      <c r="B1751" s="28"/>
      <c r="AW1751" s="25"/>
    </row>
    <row r="1752" spans="2:49" s="21" customFormat="1" ht="12" customHeight="1">
      <c r="B1752" s="28"/>
      <c r="AW1752" s="25"/>
    </row>
    <row r="1753" spans="2:49" s="21" customFormat="1" ht="12" customHeight="1">
      <c r="B1753" s="28"/>
      <c r="AW1753" s="25"/>
    </row>
    <row r="1754" spans="2:49" s="21" customFormat="1" ht="12" customHeight="1">
      <c r="B1754" s="28"/>
      <c r="AW1754" s="25"/>
    </row>
    <row r="1755" spans="2:49" s="21" customFormat="1" ht="12" customHeight="1">
      <c r="B1755" s="28"/>
      <c r="AW1755" s="25"/>
    </row>
    <row r="1756" spans="2:49" s="21" customFormat="1" ht="12" customHeight="1">
      <c r="B1756" s="28"/>
      <c r="AW1756" s="25"/>
    </row>
    <row r="1757" spans="2:49" s="21" customFormat="1" ht="12" customHeight="1">
      <c r="B1757" s="28"/>
      <c r="AW1757" s="25"/>
    </row>
    <row r="1758" spans="2:49" s="21" customFormat="1" ht="12" customHeight="1">
      <c r="B1758" s="28"/>
      <c r="AW1758" s="25"/>
    </row>
    <row r="1759" spans="2:49" s="21" customFormat="1" ht="12" customHeight="1">
      <c r="B1759" s="28"/>
      <c r="AW1759" s="25"/>
    </row>
    <row r="1760" spans="2:49" s="21" customFormat="1" ht="12" customHeight="1">
      <c r="B1760" s="28"/>
      <c r="AW1760" s="25"/>
    </row>
    <row r="1761" spans="2:49" s="21" customFormat="1" ht="12" customHeight="1">
      <c r="B1761" s="28"/>
      <c r="AW1761" s="25"/>
    </row>
    <row r="1762" spans="2:49" s="21" customFormat="1" ht="12" customHeight="1">
      <c r="B1762" s="28"/>
      <c r="AW1762" s="25"/>
    </row>
    <row r="1763" spans="2:49" s="21" customFormat="1" ht="12" customHeight="1">
      <c r="B1763" s="28"/>
      <c r="AW1763" s="25"/>
    </row>
    <row r="1764" spans="2:49" s="21" customFormat="1" ht="12" customHeight="1">
      <c r="B1764" s="28"/>
      <c r="AW1764" s="25"/>
    </row>
    <row r="1765" spans="2:49" s="21" customFormat="1" ht="12" customHeight="1">
      <c r="B1765" s="28"/>
      <c r="AW1765" s="25"/>
    </row>
    <row r="1766" spans="2:49" s="21" customFormat="1" ht="12" customHeight="1">
      <c r="B1766" s="28"/>
      <c r="AW1766" s="25"/>
    </row>
    <row r="1767" spans="2:49" s="21" customFormat="1" ht="12" customHeight="1">
      <c r="B1767" s="28"/>
      <c r="AW1767" s="25"/>
    </row>
    <row r="1768" spans="2:49" s="21" customFormat="1" ht="12" customHeight="1">
      <c r="B1768" s="28"/>
      <c r="AW1768" s="25"/>
    </row>
    <row r="1769" spans="2:49" s="21" customFormat="1" ht="12" customHeight="1">
      <c r="B1769" s="28"/>
      <c r="AW1769" s="25"/>
    </row>
    <row r="1770" spans="2:49" s="21" customFormat="1" ht="12" customHeight="1">
      <c r="B1770" s="28"/>
      <c r="AW1770" s="25"/>
    </row>
    <row r="1771" spans="2:49" s="21" customFormat="1" ht="12" customHeight="1">
      <c r="B1771" s="28"/>
      <c r="AW1771" s="25"/>
    </row>
    <row r="1772" spans="2:49" s="21" customFormat="1" ht="12" customHeight="1">
      <c r="B1772" s="28"/>
      <c r="AW1772" s="25"/>
    </row>
    <row r="1773" spans="2:49" s="21" customFormat="1" ht="12" customHeight="1">
      <c r="B1773" s="28"/>
      <c r="AW1773" s="25"/>
    </row>
    <row r="1774" spans="2:49" s="21" customFormat="1" ht="12" customHeight="1">
      <c r="B1774" s="28"/>
      <c r="AW1774" s="25"/>
    </row>
    <row r="1775" spans="2:49" s="21" customFormat="1" ht="12" customHeight="1">
      <c r="B1775" s="28"/>
      <c r="AW1775" s="25"/>
    </row>
    <row r="1776" spans="2:49" s="21" customFormat="1" ht="12" customHeight="1">
      <c r="B1776" s="28"/>
      <c r="AW1776" s="25"/>
    </row>
    <row r="1777" spans="2:49" s="21" customFormat="1" ht="12" customHeight="1">
      <c r="B1777" s="28"/>
      <c r="AW1777" s="25"/>
    </row>
    <row r="1778" spans="2:49" s="21" customFormat="1" ht="12" customHeight="1">
      <c r="B1778" s="28"/>
      <c r="AW1778" s="25"/>
    </row>
    <row r="1779" spans="2:49" s="21" customFormat="1" ht="12" customHeight="1">
      <c r="B1779" s="28"/>
      <c r="AW1779" s="25"/>
    </row>
    <row r="1780" spans="2:49" s="21" customFormat="1" ht="12" customHeight="1">
      <c r="B1780" s="28"/>
      <c r="AW1780" s="25"/>
    </row>
    <row r="1781" spans="2:49" s="21" customFormat="1" ht="12" customHeight="1">
      <c r="B1781" s="28"/>
      <c r="AW1781" s="25"/>
    </row>
    <row r="1782" spans="2:49" s="21" customFormat="1" ht="12" customHeight="1">
      <c r="B1782" s="28"/>
      <c r="AW1782" s="25"/>
    </row>
    <row r="1783" spans="2:49" s="21" customFormat="1" ht="12" customHeight="1">
      <c r="B1783" s="28"/>
      <c r="AW1783" s="25"/>
    </row>
    <row r="1784" spans="2:49" s="21" customFormat="1" ht="12" customHeight="1">
      <c r="B1784" s="28"/>
      <c r="AW1784" s="25"/>
    </row>
    <row r="1785" spans="2:49" s="21" customFormat="1" ht="12" customHeight="1">
      <c r="B1785" s="28"/>
      <c r="AW1785" s="25"/>
    </row>
    <row r="1786" spans="2:49" s="21" customFormat="1" ht="12" customHeight="1">
      <c r="B1786" s="28"/>
      <c r="AW1786" s="25"/>
    </row>
    <row r="1787" spans="2:49" s="21" customFormat="1" ht="12" customHeight="1">
      <c r="B1787" s="28"/>
      <c r="AW1787" s="25"/>
    </row>
    <row r="1788" spans="2:49" s="21" customFormat="1" ht="12" customHeight="1">
      <c r="B1788" s="28"/>
      <c r="AW1788" s="25"/>
    </row>
    <row r="1789" spans="2:49" s="21" customFormat="1" ht="12" customHeight="1">
      <c r="B1789" s="28"/>
      <c r="AW1789" s="25"/>
    </row>
    <row r="1790" spans="2:49" s="21" customFormat="1" ht="12" customHeight="1">
      <c r="B1790" s="28"/>
      <c r="AW1790" s="25"/>
    </row>
    <row r="1791" spans="2:49" s="21" customFormat="1" ht="12" customHeight="1">
      <c r="B1791" s="28"/>
      <c r="AW1791" s="25"/>
    </row>
    <row r="1792" spans="2:49" s="21" customFormat="1" ht="12" customHeight="1">
      <c r="B1792" s="28"/>
      <c r="AW1792" s="25"/>
    </row>
    <row r="1793" spans="2:49" s="21" customFormat="1" ht="12" customHeight="1">
      <c r="B1793" s="28"/>
      <c r="AW1793" s="25"/>
    </row>
    <row r="1794" spans="2:49" s="21" customFormat="1" ht="12" customHeight="1">
      <c r="B1794" s="28"/>
      <c r="AW1794" s="25"/>
    </row>
    <row r="1795" spans="2:49" s="21" customFormat="1" ht="12" customHeight="1">
      <c r="B1795" s="28"/>
      <c r="AW1795" s="25"/>
    </row>
    <row r="1796" spans="2:49" s="21" customFormat="1" ht="12" customHeight="1">
      <c r="B1796" s="28"/>
      <c r="AW1796" s="25"/>
    </row>
    <row r="1797" spans="2:49" s="21" customFormat="1" ht="12" customHeight="1">
      <c r="B1797" s="28"/>
      <c r="AW1797" s="25"/>
    </row>
    <row r="1798" spans="2:49" s="21" customFormat="1" ht="12" customHeight="1">
      <c r="B1798" s="28"/>
      <c r="AW1798" s="25"/>
    </row>
    <row r="1799" spans="2:49" s="21" customFormat="1" ht="12" customHeight="1">
      <c r="B1799" s="28"/>
      <c r="AW1799" s="25"/>
    </row>
    <row r="1800" spans="2:49" s="21" customFormat="1" ht="12" customHeight="1">
      <c r="B1800" s="28"/>
      <c r="AW1800" s="25"/>
    </row>
    <row r="1801" spans="2:49" s="21" customFormat="1" ht="12" customHeight="1">
      <c r="B1801" s="28"/>
      <c r="AW1801" s="25"/>
    </row>
    <row r="1802" spans="2:49" s="21" customFormat="1" ht="12" customHeight="1">
      <c r="B1802" s="28"/>
      <c r="AW1802" s="25"/>
    </row>
    <row r="1803" spans="2:49" s="21" customFormat="1" ht="12" customHeight="1">
      <c r="B1803" s="28"/>
      <c r="AW1803" s="25"/>
    </row>
    <row r="1804" spans="2:49" s="21" customFormat="1" ht="12" customHeight="1">
      <c r="B1804" s="28"/>
      <c r="AW1804" s="25"/>
    </row>
    <row r="1805" spans="2:49" s="21" customFormat="1" ht="12" customHeight="1">
      <c r="B1805" s="28"/>
      <c r="AW1805" s="25"/>
    </row>
    <row r="1806" spans="2:49" s="21" customFormat="1" ht="12" customHeight="1">
      <c r="B1806" s="28"/>
      <c r="AW1806" s="25"/>
    </row>
    <row r="1807" spans="2:49" s="21" customFormat="1" ht="12" customHeight="1">
      <c r="B1807" s="28"/>
      <c r="AW1807" s="25"/>
    </row>
    <row r="1808" spans="2:49" s="21" customFormat="1" ht="12" customHeight="1">
      <c r="B1808" s="28"/>
      <c r="AW1808" s="25"/>
    </row>
    <row r="1809" spans="2:49" s="21" customFormat="1" ht="12" customHeight="1">
      <c r="B1809" s="28"/>
      <c r="AW1809" s="25"/>
    </row>
    <row r="1810" spans="2:49" s="21" customFormat="1" ht="12" customHeight="1">
      <c r="B1810" s="28"/>
      <c r="AW1810" s="25"/>
    </row>
    <row r="1811" spans="2:49" s="21" customFormat="1" ht="12" customHeight="1">
      <c r="B1811" s="28"/>
      <c r="AW1811" s="25"/>
    </row>
    <row r="1812" spans="2:49" s="21" customFormat="1" ht="12" customHeight="1">
      <c r="B1812" s="28"/>
      <c r="AW1812" s="25"/>
    </row>
    <row r="1813" spans="2:49" s="21" customFormat="1" ht="12" customHeight="1">
      <c r="B1813" s="28"/>
      <c r="AW1813" s="25"/>
    </row>
    <row r="1814" spans="2:49" s="21" customFormat="1" ht="12" customHeight="1">
      <c r="B1814" s="28"/>
      <c r="AW1814" s="25"/>
    </row>
    <row r="1815" spans="2:49" s="21" customFormat="1" ht="12" customHeight="1">
      <c r="B1815" s="28"/>
      <c r="AW1815" s="25"/>
    </row>
    <row r="1816" spans="2:49" s="21" customFormat="1" ht="12" customHeight="1">
      <c r="B1816" s="28"/>
      <c r="AW1816" s="25"/>
    </row>
    <row r="1817" spans="2:49" s="21" customFormat="1" ht="12" customHeight="1">
      <c r="B1817" s="28"/>
      <c r="AW1817" s="25"/>
    </row>
    <row r="1818" spans="2:49" s="21" customFormat="1" ht="12" customHeight="1">
      <c r="B1818" s="28"/>
      <c r="AW1818" s="25"/>
    </row>
    <row r="1819" spans="2:49" s="21" customFormat="1" ht="12" customHeight="1">
      <c r="B1819" s="28"/>
      <c r="AW1819" s="25"/>
    </row>
    <row r="1820" spans="2:49" s="21" customFormat="1" ht="12" customHeight="1">
      <c r="B1820" s="28"/>
      <c r="AW1820" s="25"/>
    </row>
    <row r="1821" spans="2:49" s="21" customFormat="1" ht="12" customHeight="1">
      <c r="B1821" s="28"/>
      <c r="AW1821" s="25"/>
    </row>
    <row r="1822" spans="2:49" s="21" customFormat="1" ht="12" customHeight="1">
      <c r="B1822" s="28"/>
      <c r="AW1822" s="25"/>
    </row>
    <row r="1823" spans="2:49" s="21" customFormat="1" ht="12" customHeight="1">
      <c r="B1823" s="28"/>
      <c r="AW1823" s="25"/>
    </row>
    <row r="1824" spans="2:49" s="21" customFormat="1" ht="12" customHeight="1">
      <c r="B1824" s="28"/>
      <c r="AW1824" s="25"/>
    </row>
    <row r="1825" spans="2:49" s="21" customFormat="1" ht="12" customHeight="1">
      <c r="B1825" s="28"/>
      <c r="AW1825" s="25"/>
    </row>
    <row r="1826" spans="2:49" s="21" customFormat="1" ht="12" customHeight="1">
      <c r="B1826" s="28"/>
      <c r="AW1826" s="25"/>
    </row>
    <row r="1827" spans="2:49" s="21" customFormat="1" ht="12" customHeight="1">
      <c r="B1827" s="28"/>
      <c r="AW1827" s="25"/>
    </row>
    <row r="1828" spans="2:49" s="21" customFormat="1" ht="12" customHeight="1">
      <c r="B1828" s="28"/>
      <c r="AW1828" s="25"/>
    </row>
    <row r="1829" spans="2:49" s="21" customFormat="1" ht="12" customHeight="1">
      <c r="B1829" s="28"/>
      <c r="AW1829" s="25"/>
    </row>
    <row r="1830" spans="2:49" s="21" customFormat="1" ht="12" customHeight="1">
      <c r="B1830" s="28"/>
      <c r="AW1830" s="25"/>
    </row>
    <row r="1831" spans="2:49" s="21" customFormat="1" ht="12" customHeight="1">
      <c r="B1831" s="28"/>
      <c r="AW1831" s="25"/>
    </row>
    <row r="1832" spans="2:49" s="21" customFormat="1" ht="12" customHeight="1">
      <c r="B1832" s="28"/>
      <c r="AW1832" s="25"/>
    </row>
    <row r="1833" spans="2:49" s="21" customFormat="1" ht="12" customHeight="1">
      <c r="B1833" s="28"/>
      <c r="AW1833" s="25"/>
    </row>
    <row r="1834" spans="2:49" s="21" customFormat="1" ht="12" customHeight="1">
      <c r="B1834" s="28"/>
      <c r="AW1834" s="25"/>
    </row>
    <row r="1835" spans="2:49" s="21" customFormat="1" ht="12" customHeight="1">
      <c r="B1835" s="28"/>
      <c r="AW1835" s="25"/>
    </row>
    <row r="1836" spans="2:49" s="21" customFormat="1" ht="12" customHeight="1">
      <c r="B1836" s="28"/>
      <c r="AW1836" s="25"/>
    </row>
    <row r="1837" spans="2:49" s="21" customFormat="1" ht="12" customHeight="1">
      <c r="B1837" s="28"/>
      <c r="AW1837" s="25"/>
    </row>
    <row r="1838" spans="2:49" s="21" customFormat="1" ht="12" customHeight="1">
      <c r="B1838" s="28"/>
      <c r="AW1838" s="25"/>
    </row>
    <row r="1839" spans="2:49" s="21" customFormat="1" ht="12" customHeight="1">
      <c r="B1839" s="28"/>
      <c r="AW1839" s="25"/>
    </row>
    <row r="1840" spans="2:49" s="21" customFormat="1" ht="12" customHeight="1">
      <c r="B1840" s="28"/>
      <c r="AW1840" s="25"/>
    </row>
    <row r="1841" spans="2:49" s="21" customFormat="1" ht="12" customHeight="1">
      <c r="B1841" s="28"/>
      <c r="AW1841" s="25"/>
    </row>
    <row r="1842" spans="2:49" s="21" customFormat="1" ht="12" customHeight="1">
      <c r="B1842" s="28"/>
      <c r="AW1842" s="25"/>
    </row>
    <row r="1843" spans="2:49" s="21" customFormat="1" ht="12" customHeight="1">
      <c r="B1843" s="28"/>
      <c r="AW1843" s="25"/>
    </row>
    <row r="1844" spans="2:49" s="21" customFormat="1" ht="12" customHeight="1">
      <c r="B1844" s="28"/>
      <c r="AW1844" s="25"/>
    </row>
    <row r="1845" spans="2:49" s="21" customFormat="1" ht="12" customHeight="1">
      <c r="B1845" s="28"/>
      <c r="AW1845" s="25"/>
    </row>
    <row r="1846" spans="2:49" s="21" customFormat="1" ht="12" customHeight="1">
      <c r="B1846" s="28"/>
      <c r="AW1846" s="25"/>
    </row>
    <row r="1847" spans="2:49" s="21" customFormat="1" ht="12" customHeight="1">
      <c r="B1847" s="28"/>
      <c r="AW1847" s="25"/>
    </row>
    <row r="1848" spans="2:49" s="21" customFormat="1" ht="12" customHeight="1">
      <c r="B1848" s="28"/>
      <c r="AW1848" s="25"/>
    </row>
    <row r="1849" spans="2:49" s="21" customFormat="1" ht="12" customHeight="1">
      <c r="B1849" s="28"/>
      <c r="AW1849" s="25"/>
    </row>
    <row r="1850" spans="2:49" s="21" customFormat="1" ht="12" customHeight="1">
      <c r="B1850" s="28"/>
      <c r="AW1850" s="25"/>
    </row>
    <row r="1851" spans="2:49" s="21" customFormat="1" ht="12" customHeight="1">
      <c r="B1851" s="28"/>
      <c r="AW1851" s="25"/>
    </row>
    <row r="1852" spans="2:49" s="21" customFormat="1" ht="12" customHeight="1">
      <c r="B1852" s="28"/>
      <c r="AW1852" s="25"/>
    </row>
    <row r="1853" spans="2:49" s="21" customFormat="1" ht="12" customHeight="1">
      <c r="B1853" s="28"/>
      <c r="AW1853" s="25"/>
    </row>
    <row r="1854" spans="2:49" s="21" customFormat="1" ht="12" customHeight="1">
      <c r="B1854" s="28"/>
      <c r="AW1854" s="25"/>
    </row>
    <row r="1855" spans="2:49" s="21" customFormat="1" ht="12" customHeight="1">
      <c r="B1855" s="28"/>
      <c r="AW1855" s="25"/>
    </row>
    <row r="1856" spans="2:49" s="21" customFormat="1" ht="12" customHeight="1">
      <c r="B1856" s="28"/>
      <c r="AW1856" s="25"/>
    </row>
    <row r="1857" spans="2:49" s="21" customFormat="1" ht="12" customHeight="1">
      <c r="B1857" s="28"/>
      <c r="AW1857" s="25"/>
    </row>
    <row r="1858" spans="2:49" s="21" customFormat="1" ht="12" customHeight="1">
      <c r="B1858" s="28"/>
      <c r="AW1858" s="25"/>
    </row>
    <row r="1859" spans="2:49" s="21" customFormat="1" ht="12" customHeight="1">
      <c r="B1859" s="28"/>
      <c r="AW1859" s="25"/>
    </row>
    <row r="1860" spans="2:49" s="21" customFormat="1" ht="12" customHeight="1">
      <c r="B1860" s="28"/>
      <c r="AW1860" s="25"/>
    </row>
    <row r="1861" spans="2:49" s="21" customFormat="1" ht="12" customHeight="1">
      <c r="B1861" s="28"/>
      <c r="AW1861" s="25"/>
    </row>
    <row r="1862" spans="2:49" s="21" customFormat="1" ht="12" customHeight="1">
      <c r="B1862" s="28"/>
      <c r="AW1862" s="25"/>
    </row>
    <row r="1863" spans="2:49" s="21" customFormat="1" ht="12" customHeight="1">
      <c r="B1863" s="28"/>
      <c r="AW1863" s="25"/>
    </row>
    <row r="1864" spans="2:49" s="21" customFormat="1" ht="12" customHeight="1">
      <c r="B1864" s="28"/>
      <c r="AW1864" s="25"/>
    </row>
    <row r="1865" spans="2:49" s="21" customFormat="1" ht="12" customHeight="1">
      <c r="B1865" s="28"/>
      <c r="AW1865" s="25"/>
    </row>
    <row r="1866" spans="2:49" s="21" customFormat="1" ht="12" customHeight="1">
      <c r="B1866" s="28"/>
      <c r="AW1866" s="25"/>
    </row>
    <row r="1867" spans="2:49" s="21" customFormat="1" ht="12" customHeight="1">
      <c r="B1867" s="28"/>
      <c r="AW1867" s="25"/>
    </row>
    <row r="1868" spans="2:49" s="21" customFormat="1" ht="12" customHeight="1">
      <c r="B1868" s="28"/>
      <c r="AW1868" s="25"/>
    </row>
    <row r="1869" spans="2:49" s="21" customFormat="1" ht="12" customHeight="1">
      <c r="B1869" s="28"/>
      <c r="AW1869" s="25"/>
    </row>
    <row r="1870" spans="2:49" s="21" customFormat="1" ht="12" customHeight="1">
      <c r="B1870" s="28"/>
      <c r="AW1870" s="25"/>
    </row>
    <row r="1871" spans="2:49" s="21" customFormat="1" ht="12" customHeight="1">
      <c r="B1871" s="28"/>
      <c r="AW1871" s="25"/>
    </row>
    <row r="1872" spans="2:49" s="21" customFormat="1" ht="12" customHeight="1">
      <c r="B1872" s="28"/>
      <c r="AW1872" s="25"/>
    </row>
    <row r="1873" spans="2:49" s="21" customFormat="1" ht="12" customHeight="1">
      <c r="B1873" s="28"/>
      <c r="AW1873" s="25"/>
    </row>
    <row r="1874" spans="2:49" s="21" customFormat="1" ht="12" customHeight="1">
      <c r="B1874" s="28"/>
      <c r="AW1874" s="25"/>
    </row>
    <row r="1875" spans="2:49" s="21" customFormat="1" ht="12" customHeight="1">
      <c r="B1875" s="28"/>
      <c r="AW1875" s="25"/>
    </row>
    <row r="1876" spans="2:49" s="21" customFormat="1" ht="12" customHeight="1">
      <c r="B1876" s="28"/>
      <c r="AW1876" s="25"/>
    </row>
    <row r="1877" spans="2:49" s="21" customFormat="1" ht="12" customHeight="1">
      <c r="B1877" s="28"/>
      <c r="AW1877" s="25"/>
    </row>
    <row r="1878" spans="2:49" s="21" customFormat="1" ht="12" customHeight="1">
      <c r="B1878" s="28"/>
      <c r="AW1878" s="25"/>
    </row>
    <row r="1879" spans="2:49" s="21" customFormat="1" ht="12" customHeight="1">
      <c r="B1879" s="28"/>
      <c r="AW1879" s="25"/>
    </row>
    <row r="1880" spans="2:49" s="21" customFormat="1" ht="12" customHeight="1">
      <c r="B1880" s="28"/>
      <c r="AW1880" s="25"/>
    </row>
    <row r="1881" spans="2:49" s="21" customFormat="1" ht="12" customHeight="1">
      <c r="B1881" s="28"/>
      <c r="AW1881" s="25"/>
    </row>
    <row r="1882" spans="2:49" s="21" customFormat="1" ht="12" customHeight="1">
      <c r="B1882" s="28"/>
      <c r="AW1882" s="25"/>
    </row>
    <row r="1883" spans="2:49" s="21" customFormat="1" ht="12" customHeight="1">
      <c r="B1883" s="28"/>
      <c r="AW1883" s="25"/>
    </row>
    <row r="1884" spans="2:49" s="21" customFormat="1" ht="12" customHeight="1">
      <c r="B1884" s="28"/>
      <c r="AW1884" s="25"/>
    </row>
    <row r="1885" spans="2:49" s="21" customFormat="1" ht="12" customHeight="1">
      <c r="B1885" s="28"/>
      <c r="AW1885" s="25"/>
    </row>
    <row r="1886" spans="2:49" s="21" customFormat="1" ht="12" customHeight="1">
      <c r="B1886" s="28"/>
      <c r="AW1886" s="25"/>
    </row>
    <row r="1887" spans="2:49" s="21" customFormat="1" ht="12" customHeight="1">
      <c r="B1887" s="28"/>
      <c r="AW1887" s="25"/>
    </row>
    <row r="1888" spans="2:49" s="21" customFormat="1" ht="12" customHeight="1">
      <c r="B1888" s="28"/>
      <c r="AW1888" s="25"/>
    </row>
    <row r="1889" spans="2:49" s="21" customFormat="1" ht="12" customHeight="1">
      <c r="B1889" s="28"/>
      <c r="AW1889" s="25"/>
    </row>
    <row r="1890" spans="2:49" s="21" customFormat="1" ht="12" customHeight="1">
      <c r="B1890" s="28"/>
      <c r="AW1890" s="25"/>
    </row>
    <row r="1891" spans="2:49" s="21" customFormat="1" ht="12" customHeight="1">
      <c r="B1891" s="28"/>
      <c r="AW1891" s="25"/>
    </row>
    <row r="1892" spans="2:49" s="21" customFormat="1" ht="12" customHeight="1">
      <c r="B1892" s="28"/>
      <c r="AW1892" s="25"/>
    </row>
    <row r="1893" spans="2:49" s="21" customFormat="1" ht="12" customHeight="1">
      <c r="B1893" s="28"/>
      <c r="AW1893" s="25"/>
    </row>
    <row r="1894" spans="2:49" s="21" customFormat="1" ht="12" customHeight="1">
      <c r="B1894" s="28"/>
      <c r="AW1894" s="25"/>
    </row>
    <row r="1895" spans="2:49" s="21" customFormat="1" ht="12" customHeight="1">
      <c r="B1895" s="28"/>
      <c r="AW1895" s="25"/>
    </row>
    <row r="1896" spans="2:49" s="21" customFormat="1" ht="12" customHeight="1">
      <c r="B1896" s="28"/>
      <c r="AW1896" s="25"/>
    </row>
    <row r="1897" spans="2:49" s="21" customFormat="1" ht="12" customHeight="1">
      <c r="B1897" s="28"/>
      <c r="AW1897" s="25"/>
    </row>
    <row r="1898" spans="2:49" s="21" customFormat="1" ht="12" customHeight="1">
      <c r="B1898" s="28"/>
      <c r="AW1898" s="25"/>
    </row>
    <row r="1899" spans="2:49" s="21" customFormat="1" ht="12" customHeight="1">
      <c r="B1899" s="28"/>
      <c r="AW1899" s="25"/>
    </row>
    <row r="1900" spans="2:49" s="21" customFormat="1" ht="12" customHeight="1">
      <c r="B1900" s="28"/>
      <c r="AW1900" s="25"/>
    </row>
    <row r="1901" spans="2:49" s="21" customFormat="1" ht="12" customHeight="1">
      <c r="B1901" s="28"/>
      <c r="AW1901" s="25"/>
    </row>
    <row r="1902" spans="2:49" s="21" customFormat="1" ht="12" customHeight="1">
      <c r="B1902" s="28"/>
      <c r="AW1902" s="25"/>
    </row>
    <row r="1903" spans="2:49" s="21" customFormat="1" ht="12" customHeight="1">
      <c r="B1903" s="28"/>
      <c r="AW1903" s="25"/>
    </row>
    <row r="1904" spans="2:49" s="21" customFormat="1" ht="12" customHeight="1">
      <c r="B1904" s="28"/>
      <c r="AW1904" s="25"/>
    </row>
    <row r="1905" spans="2:49" s="21" customFormat="1" ht="12" customHeight="1">
      <c r="B1905" s="28"/>
      <c r="AW1905" s="25"/>
    </row>
    <row r="1906" spans="2:49" s="21" customFormat="1" ht="12" customHeight="1">
      <c r="B1906" s="28"/>
      <c r="AW1906" s="25"/>
    </row>
    <row r="1907" spans="2:49" s="21" customFormat="1" ht="12" customHeight="1">
      <c r="B1907" s="28"/>
      <c r="AW1907" s="25"/>
    </row>
    <row r="1908" spans="2:49" s="21" customFormat="1" ht="12" customHeight="1">
      <c r="B1908" s="28"/>
      <c r="AW1908" s="25"/>
    </row>
    <row r="1909" spans="2:49" s="21" customFormat="1" ht="12" customHeight="1">
      <c r="B1909" s="28"/>
      <c r="AW1909" s="25"/>
    </row>
    <row r="1910" spans="2:49" s="21" customFormat="1" ht="12" customHeight="1">
      <c r="B1910" s="28"/>
      <c r="AW1910" s="25"/>
    </row>
    <row r="1911" spans="2:49" s="21" customFormat="1" ht="12" customHeight="1">
      <c r="B1911" s="28"/>
      <c r="AW1911" s="25"/>
    </row>
    <row r="1912" spans="2:49" s="21" customFormat="1" ht="12" customHeight="1">
      <c r="B1912" s="28"/>
      <c r="AW1912" s="25"/>
    </row>
    <row r="1913" spans="2:49" s="21" customFormat="1" ht="12" customHeight="1">
      <c r="B1913" s="28"/>
      <c r="AW1913" s="25"/>
    </row>
    <row r="1914" spans="2:49" s="21" customFormat="1" ht="12" customHeight="1">
      <c r="B1914" s="28"/>
      <c r="AW1914" s="25"/>
    </row>
    <row r="1915" spans="2:49" s="21" customFormat="1" ht="12" customHeight="1">
      <c r="B1915" s="28"/>
      <c r="AW1915" s="25"/>
    </row>
    <row r="1916" spans="2:49" s="21" customFormat="1" ht="12" customHeight="1">
      <c r="B1916" s="28"/>
      <c r="AW1916" s="25"/>
    </row>
    <row r="1917" spans="2:49" s="21" customFormat="1" ht="12" customHeight="1">
      <c r="B1917" s="28"/>
      <c r="AW1917" s="25"/>
    </row>
    <row r="1918" spans="2:49" s="21" customFormat="1" ht="12" customHeight="1">
      <c r="B1918" s="28"/>
      <c r="AW1918" s="25"/>
    </row>
    <row r="1919" spans="2:49" s="21" customFormat="1" ht="12" customHeight="1">
      <c r="B1919" s="28"/>
      <c r="AW1919" s="25"/>
    </row>
    <row r="1920" spans="2:49" s="21" customFormat="1" ht="12" customHeight="1">
      <c r="B1920" s="28"/>
      <c r="AW1920" s="25"/>
    </row>
    <row r="1921" spans="2:49" s="21" customFormat="1" ht="12" customHeight="1">
      <c r="B1921" s="28"/>
      <c r="AW1921" s="25"/>
    </row>
    <row r="1922" spans="2:49" s="21" customFormat="1" ht="12" customHeight="1">
      <c r="B1922" s="28"/>
      <c r="AW1922" s="25"/>
    </row>
    <row r="1923" spans="2:49" s="21" customFormat="1" ht="12" customHeight="1">
      <c r="B1923" s="28"/>
      <c r="AW1923" s="25"/>
    </row>
    <row r="1924" spans="2:49" s="21" customFormat="1" ht="12" customHeight="1">
      <c r="B1924" s="28"/>
      <c r="AW1924" s="25"/>
    </row>
    <row r="1925" spans="2:49" s="21" customFormat="1" ht="12" customHeight="1">
      <c r="B1925" s="28"/>
      <c r="AW1925" s="25"/>
    </row>
    <row r="1926" spans="2:49" s="21" customFormat="1" ht="12" customHeight="1">
      <c r="B1926" s="28"/>
      <c r="AW1926" s="25"/>
    </row>
    <row r="1927" spans="2:49" s="21" customFormat="1" ht="12" customHeight="1">
      <c r="B1927" s="28"/>
      <c r="AW1927" s="25"/>
    </row>
    <row r="1928" spans="2:49" s="21" customFormat="1" ht="12" customHeight="1">
      <c r="B1928" s="28"/>
      <c r="AW1928" s="25"/>
    </row>
    <row r="1929" spans="2:49" s="21" customFormat="1" ht="12" customHeight="1">
      <c r="B1929" s="28"/>
      <c r="AW1929" s="25"/>
    </row>
    <row r="1930" spans="2:49" s="21" customFormat="1" ht="12" customHeight="1">
      <c r="B1930" s="28"/>
      <c r="AW1930" s="25"/>
    </row>
    <row r="1931" spans="2:49" s="21" customFormat="1" ht="12" customHeight="1">
      <c r="B1931" s="28"/>
      <c r="AW1931" s="25"/>
    </row>
    <row r="1932" spans="2:49" s="21" customFormat="1" ht="12" customHeight="1">
      <c r="B1932" s="28"/>
      <c r="AW1932" s="25"/>
    </row>
    <row r="1933" spans="2:49" s="21" customFormat="1" ht="12" customHeight="1">
      <c r="B1933" s="28"/>
      <c r="AW1933" s="25"/>
    </row>
    <row r="1934" spans="2:49" s="21" customFormat="1" ht="12" customHeight="1">
      <c r="B1934" s="28"/>
      <c r="AW1934" s="25"/>
    </row>
    <row r="1935" spans="2:49" s="21" customFormat="1" ht="12" customHeight="1">
      <c r="B1935" s="28"/>
      <c r="AW1935" s="25"/>
    </row>
    <row r="1936" spans="2:49" s="21" customFormat="1" ht="12" customHeight="1">
      <c r="B1936" s="28"/>
      <c r="AW1936" s="25"/>
    </row>
    <row r="1937" spans="2:49" s="21" customFormat="1" ht="12" customHeight="1">
      <c r="B1937" s="28"/>
      <c r="AW1937" s="25"/>
    </row>
    <row r="1938" spans="2:49" s="21" customFormat="1" ht="12" customHeight="1">
      <c r="B1938" s="28"/>
      <c r="AW1938" s="25"/>
    </row>
    <row r="1939" spans="2:49" s="21" customFormat="1" ht="12" customHeight="1">
      <c r="B1939" s="28"/>
      <c r="AW1939" s="25"/>
    </row>
    <row r="1940" spans="2:49" s="21" customFormat="1" ht="12" customHeight="1">
      <c r="B1940" s="28"/>
      <c r="AW1940" s="25"/>
    </row>
    <row r="1941" spans="2:49" s="21" customFormat="1" ht="12" customHeight="1">
      <c r="B1941" s="28"/>
      <c r="AW1941" s="25"/>
    </row>
    <row r="1942" spans="2:49" s="21" customFormat="1" ht="12" customHeight="1">
      <c r="B1942" s="28"/>
      <c r="AW1942" s="25"/>
    </row>
    <row r="1943" spans="2:49" s="21" customFormat="1" ht="12" customHeight="1">
      <c r="B1943" s="28"/>
      <c r="AW1943" s="25"/>
    </row>
    <row r="1944" spans="2:49" s="21" customFormat="1" ht="12" customHeight="1">
      <c r="B1944" s="28"/>
      <c r="AW1944" s="25"/>
    </row>
    <row r="1945" spans="2:49" s="21" customFormat="1" ht="12" customHeight="1">
      <c r="B1945" s="28"/>
      <c r="AW1945" s="25"/>
    </row>
    <row r="1946" spans="2:49" s="21" customFormat="1" ht="12" customHeight="1">
      <c r="B1946" s="28"/>
      <c r="AW1946" s="25"/>
    </row>
    <row r="1947" spans="2:49" s="21" customFormat="1" ht="12" customHeight="1">
      <c r="B1947" s="28"/>
      <c r="AW1947" s="25"/>
    </row>
    <row r="1948" spans="2:49" s="21" customFormat="1" ht="12" customHeight="1">
      <c r="B1948" s="28"/>
      <c r="AW1948" s="25"/>
    </row>
    <row r="1949" spans="2:49" s="21" customFormat="1" ht="12" customHeight="1">
      <c r="B1949" s="28"/>
      <c r="AW1949" s="25"/>
    </row>
    <row r="1950" spans="2:49" s="21" customFormat="1" ht="12" customHeight="1">
      <c r="B1950" s="28"/>
      <c r="AW1950" s="25"/>
    </row>
    <row r="1951" spans="2:49" s="21" customFormat="1" ht="12" customHeight="1">
      <c r="B1951" s="28"/>
      <c r="AW1951" s="25"/>
    </row>
    <row r="1952" spans="2:49" s="21" customFormat="1" ht="12" customHeight="1">
      <c r="B1952" s="28"/>
      <c r="AW1952" s="25"/>
    </row>
    <row r="1953" spans="2:49" s="21" customFormat="1" ht="12" customHeight="1">
      <c r="B1953" s="28"/>
      <c r="AW1953" s="25"/>
    </row>
    <row r="1954" spans="2:49" s="21" customFormat="1" ht="12" customHeight="1">
      <c r="B1954" s="28"/>
      <c r="AW1954" s="25"/>
    </row>
    <row r="1955" spans="2:49" s="21" customFormat="1" ht="12" customHeight="1">
      <c r="B1955" s="28"/>
      <c r="AW1955" s="25"/>
    </row>
    <row r="1956" spans="2:49" s="21" customFormat="1" ht="12" customHeight="1">
      <c r="B1956" s="28"/>
      <c r="AW1956" s="25"/>
    </row>
    <row r="1957" spans="2:49" s="21" customFormat="1" ht="12" customHeight="1">
      <c r="B1957" s="28"/>
      <c r="AW1957" s="25"/>
    </row>
    <row r="1958" spans="2:49" s="21" customFormat="1" ht="12" customHeight="1">
      <c r="B1958" s="28"/>
      <c r="AW1958" s="25"/>
    </row>
    <row r="1959" spans="2:49" s="21" customFormat="1" ht="12" customHeight="1">
      <c r="B1959" s="28"/>
      <c r="AW1959" s="25"/>
    </row>
    <row r="1960" spans="2:49" s="21" customFormat="1" ht="12" customHeight="1">
      <c r="B1960" s="28"/>
      <c r="AW1960" s="25"/>
    </row>
    <row r="1961" spans="2:49" s="21" customFormat="1" ht="12" customHeight="1">
      <c r="B1961" s="28"/>
      <c r="AW1961" s="25"/>
    </row>
    <row r="1962" spans="2:49" s="21" customFormat="1" ht="12" customHeight="1">
      <c r="B1962" s="28"/>
      <c r="AW1962" s="25"/>
    </row>
    <row r="1963" spans="2:49" s="21" customFormat="1" ht="12" customHeight="1">
      <c r="B1963" s="28"/>
      <c r="AW1963" s="25"/>
    </row>
    <row r="1964" spans="2:49" s="21" customFormat="1" ht="12" customHeight="1">
      <c r="B1964" s="28"/>
      <c r="AW1964" s="25"/>
    </row>
    <row r="1965" spans="2:49" s="21" customFormat="1" ht="12" customHeight="1">
      <c r="B1965" s="28"/>
      <c r="AW1965" s="25"/>
    </row>
    <row r="1966" spans="2:49" s="21" customFormat="1" ht="12" customHeight="1">
      <c r="B1966" s="28"/>
      <c r="AW1966" s="25"/>
    </row>
    <row r="1967" spans="2:49" s="21" customFormat="1" ht="12" customHeight="1">
      <c r="B1967" s="28"/>
      <c r="AW1967" s="25"/>
    </row>
    <row r="1968" spans="2:49" s="21" customFormat="1" ht="12" customHeight="1">
      <c r="B1968" s="28"/>
      <c r="AW1968" s="25"/>
    </row>
    <row r="1969" spans="2:49" s="21" customFormat="1" ht="12" customHeight="1">
      <c r="B1969" s="28"/>
      <c r="AW1969" s="25"/>
    </row>
    <row r="1970" spans="2:49" s="21" customFormat="1" ht="12" customHeight="1">
      <c r="B1970" s="28"/>
      <c r="AW1970" s="25"/>
    </row>
    <row r="1971" spans="2:49" s="21" customFormat="1" ht="12" customHeight="1">
      <c r="B1971" s="28"/>
      <c r="AW1971" s="25"/>
    </row>
    <row r="1972" spans="2:49" s="21" customFormat="1" ht="12" customHeight="1">
      <c r="B1972" s="28"/>
      <c r="AW1972" s="25"/>
    </row>
    <row r="1973" spans="2:49" s="21" customFormat="1" ht="12" customHeight="1">
      <c r="B1973" s="28"/>
      <c r="AW1973" s="25"/>
    </row>
    <row r="1974" spans="2:49" s="21" customFormat="1" ht="12" customHeight="1">
      <c r="B1974" s="28"/>
      <c r="AW1974" s="25"/>
    </row>
    <row r="1975" spans="2:49" s="21" customFormat="1" ht="12" customHeight="1">
      <c r="B1975" s="28"/>
      <c r="AW1975" s="25"/>
    </row>
    <row r="1976" spans="2:49" s="21" customFormat="1" ht="12" customHeight="1">
      <c r="B1976" s="28"/>
      <c r="AW1976" s="25"/>
    </row>
    <row r="1977" spans="2:49" s="21" customFormat="1" ht="12" customHeight="1">
      <c r="B1977" s="28"/>
      <c r="AW1977" s="25"/>
    </row>
    <row r="1978" spans="2:49" s="21" customFormat="1" ht="12" customHeight="1">
      <c r="B1978" s="28"/>
      <c r="AW1978" s="25"/>
    </row>
    <row r="1979" spans="2:49" s="21" customFormat="1" ht="12" customHeight="1">
      <c r="B1979" s="28"/>
      <c r="AW1979" s="25"/>
    </row>
    <row r="1980" spans="2:49" s="21" customFormat="1" ht="12" customHeight="1">
      <c r="B1980" s="28"/>
      <c r="AW1980" s="25"/>
    </row>
    <row r="1981" spans="2:49" s="21" customFormat="1" ht="12" customHeight="1">
      <c r="B1981" s="28"/>
      <c r="AW1981" s="25"/>
    </row>
    <row r="1982" spans="2:49" s="21" customFormat="1" ht="12" customHeight="1">
      <c r="B1982" s="28"/>
      <c r="AW1982" s="25"/>
    </row>
    <row r="1983" spans="2:49" s="21" customFormat="1" ht="12" customHeight="1">
      <c r="B1983" s="28"/>
      <c r="AW1983" s="25"/>
    </row>
    <row r="1984" spans="2:49" s="21" customFormat="1" ht="12" customHeight="1">
      <c r="B1984" s="28"/>
      <c r="AW1984" s="25"/>
    </row>
    <row r="1985" spans="2:49" s="21" customFormat="1" ht="12" customHeight="1">
      <c r="B1985" s="28"/>
      <c r="AW1985" s="25"/>
    </row>
    <row r="1986" spans="2:49" s="21" customFormat="1" ht="12" customHeight="1">
      <c r="B1986" s="28"/>
      <c r="AW1986" s="25"/>
    </row>
    <row r="1987" spans="2:49" s="21" customFormat="1" ht="12" customHeight="1">
      <c r="B1987" s="28"/>
      <c r="AW1987" s="25"/>
    </row>
    <row r="1988" spans="2:49" s="21" customFormat="1" ht="12" customHeight="1">
      <c r="B1988" s="28"/>
      <c r="AW1988" s="25"/>
    </row>
    <row r="1989" spans="2:49" s="21" customFormat="1" ht="12" customHeight="1">
      <c r="B1989" s="28"/>
      <c r="AW1989" s="25"/>
    </row>
    <row r="1990" spans="2:49" s="21" customFormat="1" ht="12" customHeight="1">
      <c r="B1990" s="28"/>
      <c r="AW1990" s="25"/>
    </row>
    <row r="1991" spans="2:49" s="21" customFormat="1" ht="12" customHeight="1">
      <c r="B1991" s="28"/>
      <c r="AW1991" s="25"/>
    </row>
    <row r="1992" spans="2:49" s="21" customFormat="1" ht="12" customHeight="1">
      <c r="B1992" s="28"/>
      <c r="AW1992" s="25"/>
    </row>
    <row r="1993" spans="2:49" s="21" customFormat="1" ht="12" customHeight="1">
      <c r="B1993" s="28"/>
      <c r="AW1993" s="25"/>
    </row>
    <row r="1994" spans="2:49" s="21" customFormat="1" ht="12" customHeight="1">
      <c r="B1994" s="28"/>
      <c r="AW1994" s="25"/>
    </row>
    <row r="1995" spans="2:49" s="21" customFormat="1" ht="12" customHeight="1">
      <c r="B1995" s="28"/>
      <c r="AW1995" s="25"/>
    </row>
    <row r="1996" spans="2:49" s="21" customFormat="1" ht="12" customHeight="1">
      <c r="B1996" s="28"/>
      <c r="AW1996" s="25"/>
    </row>
    <row r="1997" spans="2:49" s="21" customFormat="1" ht="12" customHeight="1">
      <c r="B1997" s="28"/>
      <c r="AW1997" s="25"/>
    </row>
    <row r="1998" spans="2:49" s="21" customFormat="1" ht="12" customHeight="1">
      <c r="B1998" s="28"/>
      <c r="AW1998" s="25"/>
    </row>
    <row r="1999" spans="2:49" s="21" customFormat="1" ht="12" customHeight="1">
      <c r="B1999" s="28"/>
      <c r="AW1999" s="25"/>
    </row>
    <row r="2000" spans="2:49" s="21" customFormat="1" ht="12" customHeight="1">
      <c r="B2000" s="28"/>
      <c r="AW2000" s="25"/>
    </row>
    <row r="2001" spans="2:49" s="21" customFormat="1" ht="12" customHeight="1">
      <c r="B2001" s="28"/>
      <c r="AW2001" s="25"/>
    </row>
    <row r="2002" spans="2:49" s="21" customFormat="1" ht="12" customHeight="1">
      <c r="B2002" s="28"/>
      <c r="AW2002" s="25"/>
    </row>
    <row r="2003" spans="2:49" s="21" customFormat="1" ht="12" customHeight="1">
      <c r="B2003" s="28"/>
      <c r="AW2003" s="25"/>
    </row>
    <row r="2004" spans="2:49" s="21" customFormat="1" ht="12" customHeight="1">
      <c r="B2004" s="28"/>
      <c r="AW2004" s="25"/>
    </row>
    <row r="2005" spans="2:49" s="21" customFormat="1" ht="12" customHeight="1">
      <c r="B2005" s="28"/>
      <c r="AW2005" s="25"/>
    </row>
    <row r="2006" spans="2:49" s="21" customFormat="1" ht="12" customHeight="1">
      <c r="B2006" s="28"/>
      <c r="AW2006" s="25"/>
    </row>
    <row r="2007" spans="2:49" s="21" customFormat="1" ht="12" customHeight="1">
      <c r="B2007" s="28"/>
      <c r="AW2007" s="25"/>
    </row>
    <row r="2008" spans="2:49" s="21" customFormat="1" ht="12" customHeight="1">
      <c r="B2008" s="28"/>
      <c r="AW2008" s="25"/>
    </row>
    <row r="2009" spans="2:49" s="21" customFormat="1" ht="12" customHeight="1">
      <c r="B2009" s="28"/>
      <c r="AW2009" s="25"/>
    </row>
    <row r="2010" spans="2:49" s="21" customFormat="1" ht="12" customHeight="1">
      <c r="B2010" s="28"/>
      <c r="AW2010" s="25"/>
    </row>
    <row r="2011" spans="2:49" s="21" customFormat="1" ht="12" customHeight="1">
      <c r="B2011" s="28"/>
      <c r="AW2011" s="25"/>
    </row>
    <row r="2012" spans="2:49" s="21" customFormat="1" ht="12" customHeight="1">
      <c r="B2012" s="28"/>
      <c r="AW2012" s="25"/>
    </row>
    <row r="2013" spans="2:49" s="21" customFormat="1" ht="12" customHeight="1">
      <c r="B2013" s="28"/>
      <c r="AW2013" s="25"/>
    </row>
    <row r="2014" spans="2:49" s="21" customFormat="1" ht="12" customHeight="1">
      <c r="B2014" s="28"/>
      <c r="AW2014" s="25"/>
    </row>
    <row r="2015" spans="2:49" s="21" customFormat="1" ht="12" customHeight="1">
      <c r="B2015" s="28"/>
      <c r="AW2015" s="25"/>
    </row>
    <row r="2016" spans="2:49" s="21" customFormat="1" ht="12" customHeight="1">
      <c r="B2016" s="28"/>
      <c r="AW2016" s="25"/>
    </row>
    <row r="2017" spans="2:49" s="21" customFormat="1" ht="12" customHeight="1">
      <c r="B2017" s="28"/>
      <c r="AW2017" s="25"/>
    </row>
    <row r="2018" spans="2:49" s="21" customFormat="1" ht="12" customHeight="1">
      <c r="B2018" s="28"/>
      <c r="AW2018" s="25"/>
    </row>
    <row r="2019" spans="2:49" s="21" customFormat="1" ht="12" customHeight="1">
      <c r="B2019" s="28"/>
      <c r="AW2019" s="25"/>
    </row>
    <row r="2020" spans="2:49" s="21" customFormat="1" ht="12" customHeight="1">
      <c r="B2020" s="28"/>
      <c r="AW2020" s="25"/>
    </row>
    <row r="2021" spans="2:49" s="21" customFormat="1" ht="12" customHeight="1">
      <c r="B2021" s="28"/>
      <c r="AW2021" s="25"/>
    </row>
    <row r="2022" spans="2:49" s="21" customFormat="1" ht="12" customHeight="1">
      <c r="B2022" s="28"/>
      <c r="AW2022" s="25"/>
    </row>
    <row r="2023" spans="2:49" s="21" customFormat="1" ht="12" customHeight="1">
      <c r="B2023" s="28"/>
      <c r="AW2023" s="25"/>
    </row>
    <row r="2024" spans="2:49" s="21" customFormat="1" ht="12" customHeight="1">
      <c r="B2024" s="28"/>
      <c r="AW2024" s="25"/>
    </row>
    <row r="2025" spans="2:49" s="21" customFormat="1" ht="12" customHeight="1">
      <c r="B2025" s="28"/>
      <c r="AW2025" s="25"/>
    </row>
    <row r="2026" spans="2:49" s="21" customFormat="1" ht="12" customHeight="1">
      <c r="B2026" s="28"/>
      <c r="AW2026" s="25"/>
    </row>
    <row r="2027" spans="2:49" s="21" customFormat="1" ht="12" customHeight="1">
      <c r="B2027" s="28"/>
      <c r="AW2027" s="25"/>
    </row>
    <row r="2028" spans="2:49" s="21" customFormat="1" ht="12" customHeight="1">
      <c r="B2028" s="28"/>
      <c r="AW2028" s="25"/>
    </row>
    <row r="2029" spans="2:49" s="21" customFormat="1" ht="12" customHeight="1">
      <c r="B2029" s="28"/>
      <c r="AW2029" s="25"/>
    </row>
    <row r="2030" spans="2:49" s="21" customFormat="1" ht="12" customHeight="1">
      <c r="B2030" s="28"/>
      <c r="AW2030" s="25"/>
    </row>
    <row r="2031" spans="2:49" s="21" customFormat="1" ht="12" customHeight="1">
      <c r="B2031" s="28"/>
      <c r="AW2031" s="25"/>
    </row>
    <row r="2032" spans="2:49" s="21" customFormat="1" ht="12" customHeight="1">
      <c r="B2032" s="28"/>
      <c r="AW2032" s="25"/>
    </row>
    <row r="2033" spans="2:49" s="21" customFormat="1" ht="12" customHeight="1">
      <c r="B2033" s="28"/>
      <c r="AW2033" s="25"/>
    </row>
    <row r="2034" spans="2:49" s="21" customFormat="1" ht="12" customHeight="1">
      <c r="B2034" s="28"/>
      <c r="AW2034" s="25"/>
    </row>
    <row r="2035" spans="2:49" s="21" customFormat="1" ht="12" customHeight="1">
      <c r="B2035" s="28"/>
      <c r="AW2035" s="25"/>
    </row>
    <row r="2036" spans="2:49" s="21" customFormat="1" ht="12" customHeight="1">
      <c r="B2036" s="28"/>
      <c r="AW2036" s="25"/>
    </row>
    <row r="2037" spans="2:49" s="21" customFormat="1" ht="12" customHeight="1">
      <c r="B2037" s="28"/>
      <c r="AW2037" s="25"/>
    </row>
    <row r="2038" spans="2:49" s="21" customFormat="1" ht="12" customHeight="1">
      <c r="B2038" s="28"/>
      <c r="AW2038" s="25"/>
    </row>
    <row r="2039" spans="2:49" s="21" customFormat="1" ht="12" customHeight="1">
      <c r="B2039" s="28"/>
      <c r="AW2039" s="25"/>
    </row>
    <row r="2040" spans="2:49" s="21" customFormat="1" ht="12" customHeight="1">
      <c r="B2040" s="28"/>
      <c r="AW2040" s="25"/>
    </row>
    <row r="2041" spans="2:49" s="21" customFormat="1" ht="12" customHeight="1">
      <c r="B2041" s="28"/>
      <c r="AW2041" s="25"/>
    </row>
    <row r="2042" spans="2:49" s="21" customFormat="1" ht="12" customHeight="1">
      <c r="B2042" s="28"/>
      <c r="AW2042" s="25"/>
    </row>
    <row r="2043" spans="2:49" s="21" customFormat="1" ht="12" customHeight="1">
      <c r="B2043" s="28"/>
      <c r="AW2043" s="25"/>
    </row>
    <row r="2044" spans="2:49" s="21" customFormat="1" ht="12" customHeight="1">
      <c r="B2044" s="28"/>
      <c r="AW2044" s="25"/>
    </row>
    <row r="2045" spans="2:49" s="21" customFormat="1" ht="12" customHeight="1">
      <c r="B2045" s="28"/>
      <c r="AW2045" s="25"/>
    </row>
    <row r="2046" spans="2:49" s="21" customFormat="1" ht="12" customHeight="1">
      <c r="B2046" s="28"/>
      <c r="AW2046" s="25"/>
    </row>
    <row r="2047" spans="2:49" s="21" customFormat="1" ht="12" customHeight="1">
      <c r="B2047" s="28"/>
      <c r="AW2047" s="25"/>
    </row>
    <row r="2048" spans="2:49" s="21" customFormat="1" ht="12" customHeight="1">
      <c r="B2048" s="28"/>
      <c r="AW2048" s="25"/>
    </row>
    <row r="2049" spans="2:49" s="21" customFormat="1" ht="12" customHeight="1">
      <c r="B2049" s="28"/>
      <c r="AW2049" s="25"/>
    </row>
    <row r="2050" spans="2:49" s="21" customFormat="1" ht="12" customHeight="1">
      <c r="B2050" s="28"/>
      <c r="AW2050" s="25"/>
    </row>
    <row r="2051" spans="2:49" s="21" customFormat="1" ht="12" customHeight="1">
      <c r="B2051" s="28"/>
      <c r="AW2051" s="25"/>
    </row>
    <row r="2052" spans="2:49" s="21" customFormat="1" ht="12" customHeight="1">
      <c r="B2052" s="28"/>
      <c r="AW2052" s="25"/>
    </row>
    <row r="2053" spans="2:49" s="21" customFormat="1" ht="12" customHeight="1">
      <c r="B2053" s="28"/>
      <c r="AW2053" s="25"/>
    </row>
    <row r="2054" spans="2:49" s="21" customFormat="1" ht="12" customHeight="1">
      <c r="B2054" s="28"/>
      <c r="AW2054" s="25"/>
    </row>
    <row r="2055" spans="2:49" s="21" customFormat="1" ht="12" customHeight="1">
      <c r="B2055" s="28"/>
      <c r="AW2055" s="25"/>
    </row>
    <row r="2056" spans="2:49" s="21" customFormat="1" ht="12" customHeight="1">
      <c r="B2056" s="28"/>
      <c r="AW2056" s="25"/>
    </row>
    <row r="2057" spans="2:49" s="21" customFormat="1" ht="12" customHeight="1">
      <c r="B2057" s="28"/>
      <c r="AW2057" s="25"/>
    </row>
    <row r="2058" spans="2:49" s="21" customFormat="1" ht="12" customHeight="1">
      <c r="B2058" s="28"/>
      <c r="AW2058" s="25"/>
    </row>
    <row r="2059" spans="2:49" s="21" customFormat="1" ht="12" customHeight="1">
      <c r="B2059" s="28"/>
      <c r="AW2059" s="25"/>
    </row>
    <row r="2060" spans="2:49" s="21" customFormat="1" ht="12" customHeight="1">
      <c r="B2060" s="28"/>
      <c r="AW2060" s="25"/>
    </row>
    <row r="2061" spans="2:49" s="21" customFormat="1" ht="12" customHeight="1">
      <c r="B2061" s="28"/>
      <c r="AW2061" s="25"/>
    </row>
    <row r="2062" spans="2:49" s="21" customFormat="1" ht="12" customHeight="1">
      <c r="B2062" s="28"/>
      <c r="AW2062" s="25"/>
    </row>
    <row r="2063" spans="2:49" s="21" customFormat="1" ht="12" customHeight="1">
      <c r="B2063" s="28"/>
      <c r="AW2063" s="25"/>
    </row>
    <row r="2064" spans="2:49" s="21" customFormat="1" ht="12" customHeight="1">
      <c r="B2064" s="28"/>
      <c r="AW2064" s="25"/>
    </row>
    <row r="2065" spans="2:49" s="21" customFormat="1" ht="12" customHeight="1">
      <c r="B2065" s="28"/>
      <c r="AW2065" s="25"/>
    </row>
    <row r="2066" spans="2:49" s="21" customFormat="1" ht="12" customHeight="1">
      <c r="B2066" s="28"/>
      <c r="AW2066" s="25"/>
    </row>
    <row r="2067" spans="2:49" s="21" customFormat="1" ht="12" customHeight="1">
      <c r="B2067" s="28"/>
      <c r="AW2067" s="25"/>
    </row>
    <row r="2068" spans="2:49" s="21" customFormat="1" ht="12" customHeight="1">
      <c r="B2068" s="28"/>
      <c r="AW2068" s="25"/>
    </row>
    <row r="2069" spans="2:49" s="21" customFormat="1" ht="12" customHeight="1">
      <c r="B2069" s="28"/>
      <c r="AW2069" s="25"/>
    </row>
    <row r="2070" spans="2:49" s="21" customFormat="1" ht="12" customHeight="1">
      <c r="B2070" s="28"/>
      <c r="AW2070" s="25"/>
    </row>
    <row r="2071" spans="2:49" s="21" customFormat="1" ht="12" customHeight="1">
      <c r="B2071" s="28"/>
      <c r="AW2071" s="25"/>
    </row>
    <row r="2072" spans="2:49" s="21" customFormat="1" ht="12" customHeight="1">
      <c r="B2072" s="28"/>
      <c r="AW2072" s="25"/>
    </row>
    <row r="2073" spans="2:49" s="21" customFormat="1" ht="12" customHeight="1">
      <c r="B2073" s="28"/>
      <c r="AW2073" s="25"/>
    </row>
    <row r="2074" spans="2:49" s="21" customFormat="1" ht="12" customHeight="1">
      <c r="B2074" s="28"/>
      <c r="AW2074" s="25"/>
    </row>
    <row r="2075" spans="2:49" s="21" customFormat="1" ht="12" customHeight="1">
      <c r="B2075" s="28"/>
      <c r="AW2075" s="25"/>
    </row>
    <row r="2076" spans="2:49" s="21" customFormat="1" ht="12" customHeight="1">
      <c r="B2076" s="28"/>
      <c r="AW2076" s="25"/>
    </row>
    <row r="2077" spans="2:49" s="21" customFormat="1" ht="12" customHeight="1">
      <c r="B2077" s="28"/>
      <c r="AW2077" s="25"/>
    </row>
    <row r="2078" spans="2:49" s="21" customFormat="1" ht="12" customHeight="1">
      <c r="B2078" s="28"/>
      <c r="AW2078" s="25"/>
    </row>
    <row r="2079" spans="2:49" s="21" customFormat="1" ht="12" customHeight="1">
      <c r="B2079" s="28"/>
      <c r="AW2079" s="25"/>
    </row>
    <row r="2080" spans="2:49" s="21" customFormat="1" ht="12" customHeight="1">
      <c r="B2080" s="28"/>
      <c r="AW2080" s="25"/>
    </row>
    <row r="2081" spans="2:49" s="21" customFormat="1" ht="12" customHeight="1">
      <c r="B2081" s="28"/>
      <c r="AW2081" s="25"/>
    </row>
    <row r="2082" spans="2:49" s="21" customFormat="1" ht="12" customHeight="1">
      <c r="B2082" s="28"/>
      <c r="AW2082" s="25"/>
    </row>
    <row r="2083" spans="2:49" s="21" customFormat="1" ht="12" customHeight="1">
      <c r="B2083" s="28"/>
      <c r="AW2083" s="25"/>
    </row>
    <row r="2084" spans="2:49" s="21" customFormat="1" ht="12" customHeight="1">
      <c r="B2084" s="28"/>
      <c r="AW2084" s="25"/>
    </row>
    <row r="2085" spans="2:49" s="21" customFormat="1" ht="12" customHeight="1">
      <c r="B2085" s="28"/>
      <c r="AW2085" s="25"/>
    </row>
    <row r="2086" spans="2:49" s="21" customFormat="1" ht="12" customHeight="1">
      <c r="B2086" s="28"/>
      <c r="AW2086" s="25"/>
    </row>
    <row r="2087" spans="2:49" s="21" customFormat="1" ht="12" customHeight="1">
      <c r="B2087" s="28"/>
      <c r="AW2087" s="25"/>
    </row>
    <row r="2088" spans="2:49" s="21" customFormat="1" ht="12" customHeight="1">
      <c r="B2088" s="28"/>
      <c r="AW2088" s="25"/>
    </row>
    <row r="2089" spans="2:49" s="21" customFormat="1" ht="12" customHeight="1">
      <c r="B2089" s="28"/>
      <c r="AW2089" s="25"/>
    </row>
    <row r="2090" spans="2:49" s="21" customFormat="1" ht="12" customHeight="1">
      <c r="B2090" s="28"/>
      <c r="AW2090" s="25"/>
    </row>
    <row r="2091" spans="2:49" s="21" customFormat="1" ht="12" customHeight="1">
      <c r="B2091" s="28"/>
      <c r="AW2091" s="25"/>
    </row>
    <row r="2092" spans="2:49" s="21" customFormat="1" ht="12" customHeight="1">
      <c r="B2092" s="28"/>
      <c r="AW2092" s="25"/>
    </row>
    <row r="2093" spans="2:49" s="21" customFormat="1" ht="12" customHeight="1">
      <c r="B2093" s="28"/>
      <c r="AW2093" s="25"/>
    </row>
    <row r="2094" spans="2:49" s="21" customFormat="1" ht="12" customHeight="1">
      <c r="B2094" s="28"/>
      <c r="AW2094" s="25"/>
    </row>
    <row r="2095" spans="2:49" s="21" customFormat="1" ht="12" customHeight="1">
      <c r="B2095" s="28"/>
      <c r="AW2095" s="25"/>
    </row>
    <row r="2096" spans="2:49" s="21" customFormat="1" ht="12" customHeight="1">
      <c r="B2096" s="28"/>
      <c r="AW2096" s="25"/>
    </row>
    <row r="2097" spans="2:49" s="21" customFormat="1" ht="12" customHeight="1">
      <c r="B2097" s="28"/>
      <c r="AW2097" s="25"/>
    </row>
    <row r="2098" spans="2:49" s="21" customFormat="1" ht="12" customHeight="1">
      <c r="B2098" s="28"/>
      <c r="AW2098" s="25"/>
    </row>
    <row r="2099" spans="2:49" s="21" customFormat="1" ht="12" customHeight="1">
      <c r="B2099" s="28"/>
      <c r="AW2099" s="25"/>
    </row>
    <row r="2100" spans="2:49" s="21" customFormat="1" ht="12" customHeight="1">
      <c r="B2100" s="28"/>
      <c r="AW2100" s="25"/>
    </row>
    <row r="2101" spans="2:49" s="21" customFormat="1" ht="12" customHeight="1">
      <c r="B2101" s="28"/>
      <c r="AW2101" s="25"/>
    </row>
    <row r="2102" spans="2:49" s="21" customFormat="1" ht="12" customHeight="1">
      <c r="B2102" s="28"/>
      <c r="AW2102" s="25"/>
    </row>
    <row r="2103" spans="2:49" s="21" customFormat="1" ht="12" customHeight="1">
      <c r="B2103" s="28"/>
      <c r="AW2103" s="25"/>
    </row>
    <row r="2104" spans="2:49" s="21" customFormat="1" ht="12" customHeight="1">
      <c r="B2104" s="28"/>
      <c r="AW2104" s="25"/>
    </row>
    <row r="2105" spans="2:49" s="21" customFormat="1" ht="12" customHeight="1">
      <c r="B2105" s="28"/>
      <c r="AW2105" s="25"/>
    </row>
    <row r="2106" spans="2:49" s="21" customFormat="1" ht="12" customHeight="1">
      <c r="B2106" s="28"/>
      <c r="AW2106" s="25"/>
    </row>
    <row r="2107" spans="2:49" s="21" customFormat="1" ht="12" customHeight="1">
      <c r="B2107" s="28"/>
      <c r="AW2107" s="25"/>
    </row>
    <row r="2108" spans="2:49" s="21" customFormat="1" ht="12" customHeight="1">
      <c r="B2108" s="28"/>
      <c r="AW2108" s="25"/>
    </row>
    <row r="2109" spans="2:49" s="21" customFormat="1" ht="12" customHeight="1">
      <c r="B2109" s="28"/>
      <c r="AW2109" s="25"/>
    </row>
    <row r="2110" spans="2:49" s="21" customFormat="1" ht="12" customHeight="1">
      <c r="B2110" s="28"/>
      <c r="AW2110" s="25"/>
    </row>
    <row r="2111" spans="2:49" s="21" customFormat="1" ht="12" customHeight="1">
      <c r="B2111" s="28"/>
      <c r="AW2111" s="25"/>
    </row>
    <row r="2112" spans="2:49" s="21" customFormat="1" ht="12" customHeight="1">
      <c r="B2112" s="28"/>
      <c r="AW2112" s="25"/>
    </row>
    <row r="2113" spans="2:49" s="21" customFormat="1" ht="12" customHeight="1">
      <c r="B2113" s="28"/>
      <c r="AW2113" s="25"/>
    </row>
    <row r="2114" spans="2:49" s="21" customFormat="1" ht="12" customHeight="1">
      <c r="B2114" s="28"/>
      <c r="AW2114" s="25"/>
    </row>
    <row r="2115" spans="2:49" s="21" customFormat="1" ht="12" customHeight="1">
      <c r="B2115" s="28"/>
      <c r="AW2115" s="25"/>
    </row>
    <row r="2116" spans="2:49" s="21" customFormat="1" ht="12" customHeight="1">
      <c r="B2116" s="28"/>
      <c r="AW2116" s="25"/>
    </row>
    <row r="2117" spans="2:49" s="21" customFormat="1" ht="12" customHeight="1">
      <c r="B2117" s="28"/>
      <c r="AW2117" s="25"/>
    </row>
    <row r="2118" spans="2:49" s="21" customFormat="1" ht="12" customHeight="1">
      <c r="B2118" s="28"/>
      <c r="AW2118" s="25"/>
    </row>
    <row r="2119" spans="2:49" s="21" customFormat="1" ht="12" customHeight="1">
      <c r="B2119" s="28"/>
      <c r="AW2119" s="25"/>
    </row>
    <row r="2120" spans="2:49" s="21" customFormat="1" ht="12" customHeight="1">
      <c r="B2120" s="28"/>
      <c r="AW2120" s="25"/>
    </row>
    <row r="2121" spans="2:49" s="21" customFormat="1" ht="12" customHeight="1">
      <c r="B2121" s="28"/>
      <c r="AW2121" s="25"/>
    </row>
    <row r="2122" spans="2:49" s="21" customFormat="1" ht="12" customHeight="1">
      <c r="B2122" s="28"/>
      <c r="AW2122" s="25"/>
    </row>
    <row r="2123" spans="2:49" s="21" customFormat="1" ht="12" customHeight="1">
      <c r="B2123" s="28"/>
      <c r="AW2123" s="25"/>
    </row>
    <row r="2124" spans="2:49" s="21" customFormat="1" ht="12" customHeight="1">
      <c r="B2124" s="28"/>
      <c r="AW2124" s="25"/>
    </row>
    <row r="2125" spans="2:49" s="21" customFormat="1" ht="12" customHeight="1">
      <c r="B2125" s="28"/>
      <c r="AW2125" s="25"/>
    </row>
    <row r="2126" spans="2:49" s="21" customFormat="1" ht="12" customHeight="1">
      <c r="B2126" s="28"/>
      <c r="AW2126" s="25"/>
    </row>
    <row r="2127" spans="2:49" s="21" customFormat="1" ht="12" customHeight="1">
      <c r="B2127" s="28"/>
      <c r="AW2127" s="25"/>
    </row>
    <row r="2128" spans="2:49" s="21" customFormat="1" ht="12" customHeight="1">
      <c r="B2128" s="28"/>
      <c r="AW2128" s="25"/>
    </row>
    <row r="2129" spans="2:49" s="21" customFormat="1" ht="12" customHeight="1">
      <c r="B2129" s="28"/>
      <c r="AW2129" s="25"/>
    </row>
    <row r="2130" spans="2:49" s="21" customFormat="1" ht="12" customHeight="1">
      <c r="B2130" s="28"/>
      <c r="AW2130" s="25"/>
    </row>
    <row r="2131" spans="2:49" s="21" customFormat="1" ht="12" customHeight="1">
      <c r="B2131" s="28"/>
      <c r="AW2131" s="25"/>
    </row>
    <row r="2132" spans="2:49" s="21" customFormat="1" ht="12" customHeight="1">
      <c r="B2132" s="28"/>
      <c r="AW2132" s="25"/>
    </row>
    <row r="2133" spans="2:49" s="21" customFormat="1" ht="12" customHeight="1">
      <c r="B2133" s="28"/>
      <c r="AW2133" s="25"/>
    </row>
    <row r="2134" spans="2:49" s="21" customFormat="1" ht="12" customHeight="1">
      <c r="B2134" s="28"/>
      <c r="AW2134" s="25"/>
    </row>
    <row r="2135" spans="2:49" s="21" customFormat="1" ht="12" customHeight="1">
      <c r="B2135" s="28"/>
      <c r="AW2135" s="25"/>
    </row>
    <row r="2136" spans="2:49" s="21" customFormat="1" ht="12" customHeight="1">
      <c r="B2136" s="28"/>
      <c r="AW2136" s="25"/>
    </row>
    <row r="2137" spans="2:49" s="21" customFormat="1" ht="12" customHeight="1">
      <c r="B2137" s="28"/>
      <c r="AW2137" s="25"/>
    </row>
    <row r="2138" spans="2:49" s="21" customFormat="1" ht="12" customHeight="1">
      <c r="B2138" s="28"/>
      <c r="AW2138" s="25"/>
    </row>
    <row r="2139" spans="2:49" s="21" customFormat="1" ht="12" customHeight="1">
      <c r="B2139" s="28"/>
      <c r="AW2139" s="25"/>
    </row>
    <row r="2140" spans="2:49" s="21" customFormat="1" ht="12" customHeight="1">
      <c r="B2140" s="28"/>
      <c r="AW2140" s="25"/>
    </row>
    <row r="2141" spans="2:49" s="21" customFormat="1" ht="12" customHeight="1">
      <c r="B2141" s="28"/>
      <c r="AW2141" s="25"/>
    </row>
    <row r="2142" spans="2:49" s="21" customFormat="1" ht="12" customHeight="1">
      <c r="B2142" s="28"/>
      <c r="AW2142" s="25"/>
    </row>
    <row r="2143" spans="2:49" s="21" customFormat="1" ht="12" customHeight="1">
      <c r="B2143" s="28"/>
      <c r="AW2143" s="25"/>
    </row>
    <row r="2144" spans="2:49" s="21" customFormat="1" ht="12" customHeight="1">
      <c r="B2144" s="28"/>
      <c r="AW2144" s="25"/>
    </row>
    <row r="2145" spans="2:49" s="21" customFormat="1" ht="12" customHeight="1">
      <c r="B2145" s="28"/>
      <c r="AW2145" s="25"/>
    </row>
    <row r="2146" spans="2:49" s="21" customFormat="1" ht="12" customHeight="1">
      <c r="B2146" s="28"/>
      <c r="AW2146" s="25"/>
    </row>
    <row r="2147" spans="2:49" s="21" customFormat="1" ht="12" customHeight="1">
      <c r="B2147" s="28"/>
      <c r="AW2147" s="25"/>
    </row>
    <row r="2148" spans="2:49" s="21" customFormat="1" ht="12" customHeight="1">
      <c r="B2148" s="28"/>
      <c r="AW2148" s="25"/>
    </row>
    <row r="2149" spans="2:49" s="21" customFormat="1" ht="12" customHeight="1">
      <c r="B2149" s="28"/>
      <c r="AW2149" s="25"/>
    </row>
    <row r="2150" spans="2:49" s="21" customFormat="1" ht="12" customHeight="1">
      <c r="B2150" s="28"/>
      <c r="AW2150" s="25"/>
    </row>
    <row r="2151" spans="2:49" s="21" customFormat="1" ht="12" customHeight="1">
      <c r="B2151" s="28"/>
      <c r="AW2151" s="25"/>
    </row>
    <row r="2152" spans="2:49" s="21" customFormat="1" ht="12" customHeight="1">
      <c r="B2152" s="28"/>
      <c r="AW2152" s="25"/>
    </row>
    <row r="2153" spans="2:49" s="21" customFormat="1" ht="12" customHeight="1">
      <c r="B2153" s="28"/>
      <c r="AW2153" s="25"/>
    </row>
    <row r="2154" spans="2:49" s="21" customFormat="1" ht="12" customHeight="1">
      <c r="B2154" s="28"/>
      <c r="AW2154" s="25"/>
    </row>
    <row r="2155" spans="2:49" s="21" customFormat="1" ht="12" customHeight="1">
      <c r="B2155" s="28"/>
      <c r="AW2155" s="25"/>
    </row>
    <row r="2156" spans="2:49" s="21" customFormat="1" ht="12" customHeight="1">
      <c r="B2156" s="28"/>
      <c r="AW2156" s="25"/>
    </row>
    <row r="2157" spans="2:49" s="21" customFormat="1" ht="12" customHeight="1">
      <c r="B2157" s="28"/>
      <c r="AW2157" s="25"/>
    </row>
    <row r="2158" spans="2:49" s="21" customFormat="1" ht="12" customHeight="1">
      <c r="B2158" s="28"/>
      <c r="AW2158" s="25"/>
    </row>
    <row r="2159" spans="2:49" s="21" customFormat="1" ht="12" customHeight="1">
      <c r="B2159" s="28"/>
      <c r="AW2159" s="25"/>
    </row>
    <row r="2160" spans="2:49" s="21" customFormat="1" ht="12" customHeight="1">
      <c r="B2160" s="28"/>
      <c r="AW2160" s="25"/>
    </row>
    <row r="2161" spans="2:49" s="21" customFormat="1" ht="12" customHeight="1">
      <c r="B2161" s="28"/>
      <c r="AW2161" s="25"/>
    </row>
    <row r="2162" spans="2:49" s="21" customFormat="1" ht="12" customHeight="1">
      <c r="B2162" s="28"/>
      <c r="AW2162" s="25"/>
    </row>
    <row r="2163" spans="2:49" s="21" customFormat="1" ht="12" customHeight="1">
      <c r="B2163" s="28"/>
      <c r="AW2163" s="25"/>
    </row>
    <row r="2164" spans="2:49" s="21" customFormat="1" ht="12" customHeight="1">
      <c r="B2164" s="28"/>
      <c r="AW2164" s="25"/>
    </row>
    <row r="2165" spans="2:49" s="21" customFormat="1" ht="12" customHeight="1">
      <c r="B2165" s="28"/>
      <c r="AW2165" s="25"/>
    </row>
    <row r="2166" spans="2:49" s="21" customFormat="1" ht="12" customHeight="1">
      <c r="B2166" s="28"/>
      <c r="AW2166" s="25"/>
    </row>
    <row r="2167" spans="2:49" s="21" customFormat="1" ht="12" customHeight="1">
      <c r="B2167" s="28"/>
      <c r="AW2167" s="25"/>
    </row>
    <row r="2168" spans="2:49" s="21" customFormat="1" ht="12" customHeight="1">
      <c r="B2168" s="28"/>
      <c r="AW2168" s="25"/>
    </row>
    <row r="2169" spans="2:49" s="21" customFormat="1" ht="12" customHeight="1">
      <c r="B2169" s="28"/>
      <c r="AW2169" s="25"/>
    </row>
    <row r="2170" spans="2:49" s="21" customFormat="1" ht="12" customHeight="1">
      <c r="B2170" s="28"/>
      <c r="AW2170" s="25"/>
    </row>
    <row r="2171" spans="2:49" s="21" customFormat="1" ht="12" customHeight="1">
      <c r="B2171" s="28"/>
      <c r="AW2171" s="25"/>
    </row>
    <row r="2172" spans="2:49" s="21" customFormat="1" ht="12" customHeight="1">
      <c r="B2172" s="28"/>
      <c r="AW2172" s="25"/>
    </row>
    <row r="2173" spans="2:49" s="21" customFormat="1" ht="12" customHeight="1">
      <c r="B2173" s="28"/>
      <c r="AW2173" s="25"/>
    </row>
    <row r="2174" spans="2:49" s="21" customFormat="1" ht="12" customHeight="1">
      <c r="B2174" s="28"/>
      <c r="AW2174" s="25"/>
    </row>
    <row r="2175" spans="2:49" s="21" customFormat="1" ht="12" customHeight="1">
      <c r="B2175" s="28"/>
      <c r="AW2175" s="25"/>
    </row>
    <row r="2176" spans="2:49" s="21" customFormat="1" ht="12" customHeight="1">
      <c r="B2176" s="28"/>
      <c r="AW2176" s="25"/>
    </row>
    <row r="2177" spans="2:49" s="21" customFormat="1" ht="12" customHeight="1">
      <c r="B2177" s="28"/>
      <c r="AW2177" s="25"/>
    </row>
    <row r="2178" spans="2:49" s="21" customFormat="1" ht="12" customHeight="1">
      <c r="B2178" s="28"/>
      <c r="AW2178" s="25"/>
    </row>
    <row r="2179" spans="2:49" s="21" customFormat="1" ht="12" customHeight="1">
      <c r="B2179" s="28"/>
      <c r="AW2179" s="25"/>
    </row>
    <row r="2180" spans="2:49" s="21" customFormat="1" ht="12" customHeight="1">
      <c r="B2180" s="28"/>
      <c r="AW2180" s="25"/>
    </row>
    <row r="2181" spans="2:49" s="21" customFormat="1" ht="12" customHeight="1">
      <c r="B2181" s="28"/>
      <c r="AW2181" s="25"/>
    </row>
    <row r="2182" spans="2:49" s="21" customFormat="1" ht="12" customHeight="1">
      <c r="B2182" s="28"/>
      <c r="AW2182" s="25"/>
    </row>
    <row r="2183" spans="2:49" s="21" customFormat="1" ht="12" customHeight="1">
      <c r="B2183" s="28"/>
      <c r="AW2183" s="25"/>
    </row>
    <row r="2184" spans="2:49" s="21" customFormat="1" ht="12" customHeight="1">
      <c r="B2184" s="28"/>
      <c r="AW2184" s="25"/>
    </row>
    <row r="2185" spans="2:49" s="21" customFormat="1" ht="12" customHeight="1">
      <c r="B2185" s="28"/>
      <c r="AW2185" s="25"/>
    </row>
    <row r="2186" spans="2:49" s="21" customFormat="1" ht="12" customHeight="1">
      <c r="B2186" s="28"/>
      <c r="AW2186" s="25"/>
    </row>
    <row r="2187" spans="2:49" s="21" customFormat="1" ht="12" customHeight="1">
      <c r="B2187" s="28"/>
      <c r="AW2187" s="25"/>
    </row>
    <row r="2188" spans="2:49" s="21" customFormat="1" ht="12" customHeight="1">
      <c r="B2188" s="28"/>
      <c r="AW2188" s="25"/>
    </row>
    <row r="2189" spans="2:49" s="21" customFormat="1" ht="12" customHeight="1">
      <c r="B2189" s="28"/>
      <c r="AW2189" s="25"/>
    </row>
    <row r="2190" spans="2:49" s="21" customFormat="1" ht="12" customHeight="1">
      <c r="B2190" s="28"/>
      <c r="AW2190" s="25"/>
    </row>
    <row r="2191" spans="2:49" s="21" customFormat="1" ht="12" customHeight="1">
      <c r="B2191" s="28"/>
      <c r="AW2191" s="25"/>
    </row>
    <row r="2192" spans="2:49" s="21" customFormat="1" ht="12" customHeight="1">
      <c r="B2192" s="28"/>
      <c r="AW2192" s="25"/>
    </row>
    <row r="2193" spans="2:49" s="21" customFormat="1" ht="12" customHeight="1">
      <c r="B2193" s="28"/>
      <c r="AW2193" s="25"/>
    </row>
    <row r="2194" spans="2:49" s="21" customFormat="1" ht="12" customHeight="1">
      <c r="B2194" s="28"/>
      <c r="AW2194" s="25"/>
    </row>
    <row r="2195" spans="2:49" s="21" customFormat="1" ht="12" customHeight="1">
      <c r="B2195" s="28"/>
      <c r="AW2195" s="25"/>
    </row>
    <row r="2196" spans="2:49" s="21" customFormat="1" ht="12" customHeight="1">
      <c r="B2196" s="28"/>
      <c r="AW2196" s="25"/>
    </row>
    <row r="2197" spans="2:49" s="21" customFormat="1" ht="12" customHeight="1">
      <c r="B2197" s="28"/>
      <c r="AW2197" s="25"/>
    </row>
    <row r="2198" spans="2:49" s="21" customFormat="1" ht="12" customHeight="1">
      <c r="B2198" s="28"/>
      <c r="AW2198" s="25"/>
    </row>
    <row r="2199" spans="2:49" s="21" customFormat="1" ht="12" customHeight="1">
      <c r="B2199" s="28"/>
      <c r="AW2199" s="25"/>
    </row>
    <row r="2200" spans="2:49" s="21" customFormat="1" ht="12" customHeight="1">
      <c r="B2200" s="28"/>
      <c r="AW2200" s="25"/>
    </row>
    <row r="2201" spans="2:49" s="21" customFormat="1" ht="12" customHeight="1">
      <c r="B2201" s="28"/>
      <c r="AW2201" s="25"/>
    </row>
    <row r="2202" spans="2:49" s="21" customFormat="1" ht="12" customHeight="1">
      <c r="B2202" s="28"/>
      <c r="AW2202" s="25"/>
    </row>
    <row r="2203" spans="2:49" s="21" customFormat="1" ht="12" customHeight="1">
      <c r="B2203" s="28"/>
      <c r="AW2203" s="25"/>
    </row>
    <row r="2204" spans="2:49" s="21" customFormat="1" ht="12" customHeight="1">
      <c r="B2204" s="28"/>
      <c r="AW2204" s="25"/>
    </row>
    <row r="2205" spans="2:49" s="21" customFormat="1" ht="12" customHeight="1">
      <c r="B2205" s="28"/>
      <c r="AW2205" s="25"/>
    </row>
    <row r="2206" spans="2:49" s="21" customFormat="1" ht="12" customHeight="1">
      <c r="B2206" s="28"/>
      <c r="AW2206" s="25"/>
    </row>
    <row r="2207" spans="2:49" s="21" customFormat="1" ht="12" customHeight="1">
      <c r="B2207" s="28"/>
      <c r="AW2207" s="25"/>
    </row>
    <row r="2208" spans="2:49" s="21" customFormat="1" ht="12" customHeight="1">
      <c r="B2208" s="28"/>
      <c r="AW2208" s="25"/>
    </row>
    <row r="2209" spans="2:49" s="21" customFormat="1" ht="12" customHeight="1">
      <c r="B2209" s="28"/>
      <c r="AW2209" s="25"/>
    </row>
    <row r="2210" spans="2:49" s="21" customFormat="1" ht="12" customHeight="1">
      <c r="B2210" s="28"/>
      <c r="AW2210" s="25"/>
    </row>
    <row r="2211" spans="2:49" s="21" customFormat="1" ht="12" customHeight="1">
      <c r="B2211" s="28"/>
      <c r="AW2211" s="25"/>
    </row>
    <row r="2212" spans="2:49" s="21" customFormat="1" ht="12" customHeight="1">
      <c r="B2212" s="28"/>
      <c r="AW2212" s="25"/>
    </row>
    <row r="2213" spans="2:49" s="21" customFormat="1" ht="12" customHeight="1">
      <c r="B2213" s="28"/>
      <c r="AW2213" s="25"/>
    </row>
    <row r="2214" spans="2:49" s="21" customFormat="1" ht="12" customHeight="1">
      <c r="B2214" s="28"/>
      <c r="AW2214" s="25"/>
    </row>
    <row r="2215" spans="2:49" s="21" customFormat="1" ht="12" customHeight="1">
      <c r="B2215" s="28"/>
      <c r="AW2215" s="25"/>
    </row>
  </sheetData>
  <sheetProtection/>
  <printOptions/>
  <pageMargins left="0.17" right="0" top="0.5" bottom="0.25" header="0.25" footer="0.25"/>
  <pageSetup horizontalDpi="600" verticalDpi="600" orientation="landscape" paperSize="5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61"/>
  <sheetViews>
    <sheetView zoomScalePageLayoutView="0" workbookViewId="0" topLeftCell="A52">
      <selection activeCell="A70" sqref="A1:K70"/>
    </sheetView>
  </sheetViews>
  <sheetFormatPr defaultColWidth="20.7109375" defaultRowHeight="12.75" customHeight="1"/>
  <cols>
    <col min="1" max="1" width="30.7109375" style="10" customWidth="1"/>
    <col min="2" max="11" width="6.28125" style="10" customWidth="1"/>
    <col min="12" max="12" width="5.7109375" style="25" customWidth="1"/>
    <col min="13" max="14" width="5.7109375" style="0" customWidth="1"/>
    <col min="15" max="18" width="20.7109375" style="0" customWidth="1"/>
    <col min="19" max="16384" width="20.7109375" style="10" customWidth="1"/>
  </cols>
  <sheetData>
    <row r="1" spans="1:23" s="8" customFormat="1" ht="63.75" customHeight="1">
      <c r="A1" s="37" t="s">
        <v>17</v>
      </c>
      <c r="B1" s="38" t="s">
        <v>115</v>
      </c>
      <c r="C1" s="38" t="s">
        <v>91</v>
      </c>
      <c r="D1" s="38" t="s">
        <v>92</v>
      </c>
      <c r="E1" s="38" t="s">
        <v>93</v>
      </c>
      <c r="F1" s="38" t="s">
        <v>94</v>
      </c>
      <c r="G1" s="38" t="s">
        <v>95</v>
      </c>
      <c r="H1" s="38" t="s">
        <v>96</v>
      </c>
      <c r="I1" s="38" t="s">
        <v>97</v>
      </c>
      <c r="J1" s="38" t="s">
        <v>116</v>
      </c>
      <c r="K1" s="39" t="s">
        <v>117</v>
      </c>
      <c r="L1" s="25"/>
      <c r="M1"/>
      <c r="N1"/>
      <c r="O1"/>
      <c r="P1"/>
      <c r="Q1"/>
      <c r="R1"/>
      <c r="S1" s="8" t="s">
        <v>118</v>
      </c>
      <c r="T1" s="8" t="s">
        <v>118</v>
      </c>
      <c r="U1" s="8" t="s">
        <v>118</v>
      </c>
      <c r="V1" s="8" t="s">
        <v>118</v>
      </c>
      <c r="W1" s="8" t="s">
        <v>118</v>
      </c>
    </row>
    <row r="2" spans="1:23" s="9" customFormat="1" ht="12.75" customHeight="1">
      <c r="A2" s="40" t="s">
        <v>15</v>
      </c>
      <c r="B2" s="1" t="s">
        <v>118</v>
      </c>
      <c r="C2" s="1"/>
      <c r="D2" s="1"/>
      <c r="E2" s="1"/>
      <c r="F2" s="1"/>
      <c r="G2" s="1"/>
      <c r="H2" s="1"/>
      <c r="I2" s="1"/>
      <c r="J2" s="1"/>
      <c r="K2" s="14"/>
      <c r="L2" s="25"/>
      <c r="M2"/>
      <c r="N2"/>
      <c r="O2"/>
      <c r="P2"/>
      <c r="Q2"/>
      <c r="R2"/>
      <c r="S2" s="9" t="s">
        <v>118</v>
      </c>
      <c r="T2" s="9" t="s">
        <v>118</v>
      </c>
      <c r="U2" s="9" t="s">
        <v>118</v>
      </c>
      <c r="V2" s="9" t="s">
        <v>118</v>
      </c>
      <c r="W2" s="9" t="s">
        <v>118</v>
      </c>
    </row>
    <row r="3" spans="1:23" s="9" customFormat="1" ht="12.75" customHeight="1" thickBot="1">
      <c r="A3" s="41" t="s">
        <v>16</v>
      </c>
      <c r="B3" s="2" t="s">
        <v>118</v>
      </c>
      <c r="C3" s="2" t="s">
        <v>228</v>
      </c>
      <c r="D3" s="2" t="s">
        <v>229</v>
      </c>
      <c r="E3" s="2" t="s">
        <v>98</v>
      </c>
      <c r="F3" s="2" t="s">
        <v>230</v>
      </c>
      <c r="G3" s="2" t="s">
        <v>99</v>
      </c>
      <c r="H3" s="2" t="s">
        <v>231</v>
      </c>
      <c r="I3" s="2" t="s">
        <v>100</v>
      </c>
      <c r="J3" s="2"/>
      <c r="K3" s="15"/>
      <c r="L3" s="25"/>
      <c r="M3"/>
      <c r="N3"/>
      <c r="O3"/>
      <c r="P3"/>
      <c r="Q3"/>
      <c r="R3"/>
      <c r="S3" s="9" t="s">
        <v>118</v>
      </c>
      <c r="T3" s="9" t="s">
        <v>118</v>
      </c>
      <c r="U3" s="9" t="s">
        <v>118</v>
      </c>
      <c r="V3" s="9" t="s">
        <v>118</v>
      </c>
      <c r="W3" s="9" t="s">
        <v>118</v>
      </c>
    </row>
    <row r="4" spans="1:23" ht="12.75" customHeight="1">
      <c r="A4" s="3" t="s">
        <v>119</v>
      </c>
      <c r="B4" s="3">
        <v>31</v>
      </c>
      <c r="C4" s="3">
        <v>3</v>
      </c>
      <c r="D4" s="3">
        <v>2</v>
      </c>
      <c r="E4" s="3">
        <v>9</v>
      </c>
      <c r="F4" s="3">
        <v>1</v>
      </c>
      <c r="G4" s="3">
        <v>1</v>
      </c>
      <c r="H4" s="3">
        <v>4</v>
      </c>
      <c r="I4" s="3">
        <v>3</v>
      </c>
      <c r="J4" s="3">
        <v>8</v>
      </c>
      <c r="K4" s="16">
        <v>0</v>
      </c>
      <c r="S4" s="10" t="s">
        <v>118</v>
      </c>
      <c r="T4" s="10" t="s">
        <v>118</v>
      </c>
      <c r="U4" s="10" t="s">
        <v>118</v>
      </c>
      <c r="V4" s="10" t="s">
        <v>118</v>
      </c>
      <c r="W4" s="10" t="s">
        <v>118</v>
      </c>
    </row>
    <row r="5" spans="1:23" ht="12.75" customHeight="1">
      <c r="A5" s="42" t="s">
        <v>121</v>
      </c>
      <c r="B5" s="7">
        <f aca="true" t="shared" si="0" ref="B5:K5">SUM(B4)</f>
        <v>31</v>
      </c>
      <c r="C5" s="7">
        <f t="shared" si="0"/>
        <v>3</v>
      </c>
      <c r="D5" s="7">
        <f t="shared" si="0"/>
        <v>2</v>
      </c>
      <c r="E5" s="7">
        <f t="shared" si="0"/>
        <v>9</v>
      </c>
      <c r="F5" s="7">
        <f t="shared" si="0"/>
        <v>1</v>
      </c>
      <c r="G5" s="7">
        <f t="shared" si="0"/>
        <v>1</v>
      </c>
      <c r="H5" s="7">
        <f t="shared" si="0"/>
        <v>4</v>
      </c>
      <c r="I5" s="7">
        <f t="shared" si="0"/>
        <v>3</v>
      </c>
      <c r="J5" s="7">
        <f t="shared" si="0"/>
        <v>8</v>
      </c>
      <c r="K5" s="19">
        <f t="shared" si="0"/>
        <v>0</v>
      </c>
      <c r="L5" s="23">
        <f>SUM(C5:K5)</f>
        <v>31</v>
      </c>
      <c r="S5" s="10" t="s">
        <v>118</v>
      </c>
      <c r="T5" s="10" t="s">
        <v>118</v>
      </c>
      <c r="U5" s="10" t="s">
        <v>118</v>
      </c>
      <c r="V5" s="10" t="s">
        <v>118</v>
      </c>
      <c r="W5" s="10" t="s">
        <v>118</v>
      </c>
    </row>
    <row r="6" spans="1:23" ht="12.75" customHeight="1">
      <c r="A6" s="5" t="s">
        <v>101</v>
      </c>
      <c r="B6" s="5">
        <v>62</v>
      </c>
      <c r="C6" s="5">
        <v>0</v>
      </c>
      <c r="D6" s="5">
        <v>1</v>
      </c>
      <c r="E6" s="5">
        <v>9</v>
      </c>
      <c r="F6" s="5">
        <v>0</v>
      </c>
      <c r="G6" s="5">
        <v>1</v>
      </c>
      <c r="H6" s="5">
        <v>21</v>
      </c>
      <c r="I6" s="5">
        <v>3</v>
      </c>
      <c r="J6" s="5">
        <v>27</v>
      </c>
      <c r="K6" s="18">
        <v>0</v>
      </c>
      <c r="S6" s="10" t="s">
        <v>118</v>
      </c>
      <c r="T6" s="10" t="s">
        <v>118</v>
      </c>
      <c r="U6" s="10" t="s">
        <v>118</v>
      </c>
      <c r="V6" s="10" t="s">
        <v>118</v>
      </c>
      <c r="W6" s="10" t="s">
        <v>118</v>
      </c>
    </row>
    <row r="7" spans="1:23" ht="12.75" customHeight="1">
      <c r="A7" s="5" t="s">
        <v>102</v>
      </c>
      <c r="B7" s="5">
        <v>118</v>
      </c>
      <c r="C7" s="5">
        <v>4</v>
      </c>
      <c r="D7" s="5">
        <v>2</v>
      </c>
      <c r="E7" s="5">
        <v>27</v>
      </c>
      <c r="F7" s="5">
        <v>2</v>
      </c>
      <c r="G7" s="5">
        <v>4</v>
      </c>
      <c r="H7" s="5">
        <v>26</v>
      </c>
      <c r="I7" s="5">
        <v>2</v>
      </c>
      <c r="J7" s="5">
        <v>51</v>
      </c>
      <c r="K7" s="18">
        <v>0</v>
      </c>
      <c r="S7" s="10" t="s">
        <v>118</v>
      </c>
      <c r="T7" s="10" t="s">
        <v>118</v>
      </c>
      <c r="U7" s="10" t="s">
        <v>118</v>
      </c>
      <c r="V7" s="10" t="s">
        <v>118</v>
      </c>
      <c r="W7" s="10" t="s">
        <v>118</v>
      </c>
    </row>
    <row r="8" spans="1:23" ht="12.75" customHeight="1">
      <c r="A8" s="5" t="s">
        <v>103</v>
      </c>
      <c r="B8" s="5">
        <v>40</v>
      </c>
      <c r="C8" s="5">
        <v>2</v>
      </c>
      <c r="D8" s="5">
        <v>0</v>
      </c>
      <c r="E8" s="5">
        <v>6</v>
      </c>
      <c r="F8" s="5">
        <v>0</v>
      </c>
      <c r="G8" s="5">
        <v>3</v>
      </c>
      <c r="H8" s="5">
        <v>9</v>
      </c>
      <c r="I8" s="5">
        <v>1</v>
      </c>
      <c r="J8" s="5">
        <v>19</v>
      </c>
      <c r="K8" s="18">
        <v>0</v>
      </c>
      <c r="S8" s="10" t="s">
        <v>118</v>
      </c>
      <c r="T8" s="10" t="s">
        <v>118</v>
      </c>
      <c r="U8" s="10" t="s">
        <v>118</v>
      </c>
      <c r="V8" s="10" t="s">
        <v>118</v>
      </c>
      <c r="W8" s="10" t="s">
        <v>118</v>
      </c>
    </row>
    <row r="9" spans="1:23" s="11" customFormat="1" ht="12.75" customHeight="1">
      <c r="A9" s="43" t="s">
        <v>121</v>
      </c>
      <c r="B9" s="4">
        <f aca="true" t="shared" si="1" ref="B9:K9">SUM(B6:B8)</f>
        <v>220</v>
      </c>
      <c r="C9" s="4">
        <f t="shared" si="1"/>
        <v>6</v>
      </c>
      <c r="D9" s="4">
        <f t="shared" si="1"/>
        <v>3</v>
      </c>
      <c r="E9" s="4">
        <f t="shared" si="1"/>
        <v>42</v>
      </c>
      <c r="F9" s="4">
        <f t="shared" si="1"/>
        <v>2</v>
      </c>
      <c r="G9" s="4">
        <f t="shared" si="1"/>
        <v>8</v>
      </c>
      <c r="H9" s="4">
        <f t="shared" si="1"/>
        <v>56</v>
      </c>
      <c r="I9" s="4">
        <f t="shared" si="1"/>
        <v>6</v>
      </c>
      <c r="J9" s="4">
        <f t="shared" si="1"/>
        <v>97</v>
      </c>
      <c r="K9" s="17">
        <f t="shared" si="1"/>
        <v>0</v>
      </c>
      <c r="L9" s="25">
        <f>SUM(C9:K9)</f>
        <v>220</v>
      </c>
      <c r="M9" s="22"/>
      <c r="N9" s="22"/>
      <c r="O9" s="22"/>
      <c r="P9" s="22"/>
      <c r="Q9" s="22"/>
      <c r="R9" s="22"/>
      <c r="S9" s="11" t="s">
        <v>118</v>
      </c>
      <c r="T9" s="11" t="s">
        <v>118</v>
      </c>
      <c r="U9" s="11" t="s">
        <v>118</v>
      </c>
      <c r="V9" s="11" t="s">
        <v>118</v>
      </c>
      <c r="W9" s="11" t="s">
        <v>118</v>
      </c>
    </row>
    <row r="10" spans="1:23" ht="12.75" customHeight="1">
      <c r="A10" s="5" t="s">
        <v>126</v>
      </c>
      <c r="B10" s="5">
        <v>39</v>
      </c>
      <c r="C10" s="5">
        <v>1</v>
      </c>
      <c r="D10" s="5">
        <v>0</v>
      </c>
      <c r="E10" s="5">
        <v>7</v>
      </c>
      <c r="F10" s="5">
        <v>0</v>
      </c>
      <c r="G10" s="5">
        <v>5</v>
      </c>
      <c r="H10" s="5">
        <v>8</v>
      </c>
      <c r="I10" s="5">
        <v>1</v>
      </c>
      <c r="J10" s="5">
        <v>17</v>
      </c>
      <c r="K10" s="18">
        <v>0</v>
      </c>
      <c r="S10" s="10" t="s">
        <v>118</v>
      </c>
      <c r="T10" s="10" t="s">
        <v>118</v>
      </c>
      <c r="U10" s="10" t="s">
        <v>118</v>
      </c>
      <c r="V10" s="10" t="s">
        <v>118</v>
      </c>
      <c r="W10" s="10" t="s">
        <v>118</v>
      </c>
    </row>
    <row r="11" spans="1:23" ht="12.75" customHeight="1">
      <c r="A11" s="5" t="s">
        <v>104</v>
      </c>
      <c r="B11" s="5">
        <v>43</v>
      </c>
      <c r="C11" s="5">
        <v>2</v>
      </c>
      <c r="D11" s="5">
        <v>1</v>
      </c>
      <c r="E11" s="5">
        <v>10</v>
      </c>
      <c r="F11" s="5">
        <v>2</v>
      </c>
      <c r="G11" s="5">
        <v>0</v>
      </c>
      <c r="H11" s="5">
        <v>9</v>
      </c>
      <c r="I11" s="5">
        <v>0</v>
      </c>
      <c r="J11" s="5">
        <v>19</v>
      </c>
      <c r="K11" s="18">
        <v>0</v>
      </c>
      <c r="S11" s="10" t="s">
        <v>118</v>
      </c>
      <c r="T11" s="10" t="s">
        <v>118</v>
      </c>
      <c r="U11" s="10" t="s">
        <v>118</v>
      </c>
      <c r="V11" s="10" t="s">
        <v>118</v>
      </c>
      <c r="W11" s="10" t="s">
        <v>118</v>
      </c>
    </row>
    <row r="12" spans="1:23" s="11" customFormat="1" ht="12.75" customHeight="1">
      <c r="A12" s="43" t="s">
        <v>121</v>
      </c>
      <c r="B12" s="4">
        <f aca="true" t="shared" si="2" ref="B12:K12">SUM(B10:B11)</f>
        <v>82</v>
      </c>
      <c r="C12" s="4">
        <f t="shared" si="2"/>
        <v>3</v>
      </c>
      <c r="D12" s="4">
        <f t="shared" si="2"/>
        <v>1</v>
      </c>
      <c r="E12" s="4">
        <f t="shared" si="2"/>
        <v>17</v>
      </c>
      <c r="F12" s="4">
        <f t="shared" si="2"/>
        <v>2</v>
      </c>
      <c r="G12" s="4">
        <f t="shared" si="2"/>
        <v>5</v>
      </c>
      <c r="H12" s="4">
        <f t="shared" si="2"/>
        <v>17</v>
      </c>
      <c r="I12" s="4">
        <f t="shared" si="2"/>
        <v>1</v>
      </c>
      <c r="J12" s="4">
        <f t="shared" si="2"/>
        <v>36</v>
      </c>
      <c r="K12" s="17">
        <f t="shared" si="2"/>
        <v>0</v>
      </c>
      <c r="L12" s="25">
        <f>SUM(C12:K12)</f>
        <v>82</v>
      </c>
      <c r="M12" s="22"/>
      <c r="N12" s="22"/>
      <c r="O12" s="22"/>
      <c r="P12" s="22"/>
      <c r="Q12" s="22"/>
      <c r="R12" s="22"/>
      <c r="S12" s="11" t="s">
        <v>118</v>
      </c>
      <c r="T12" s="11" t="s">
        <v>118</v>
      </c>
      <c r="U12" s="11" t="s">
        <v>118</v>
      </c>
      <c r="V12" s="11" t="s">
        <v>118</v>
      </c>
      <c r="W12" s="11" t="s">
        <v>118</v>
      </c>
    </row>
    <row r="13" spans="1:23" ht="12.75" customHeight="1">
      <c r="A13" s="5" t="s">
        <v>129</v>
      </c>
      <c r="B13" s="5">
        <v>26</v>
      </c>
      <c r="C13" s="5">
        <v>0</v>
      </c>
      <c r="D13" s="5">
        <v>2</v>
      </c>
      <c r="E13" s="5">
        <v>4</v>
      </c>
      <c r="F13" s="5">
        <v>0</v>
      </c>
      <c r="G13" s="5">
        <v>2</v>
      </c>
      <c r="H13" s="5">
        <v>6</v>
      </c>
      <c r="I13" s="5">
        <v>2</v>
      </c>
      <c r="J13" s="5">
        <v>10</v>
      </c>
      <c r="K13" s="18">
        <v>0</v>
      </c>
      <c r="S13" s="10" t="s">
        <v>118</v>
      </c>
      <c r="T13" s="10" t="s">
        <v>118</v>
      </c>
      <c r="U13" s="10" t="s">
        <v>118</v>
      </c>
      <c r="V13" s="10" t="s">
        <v>118</v>
      </c>
      <c r="W13" s="10" t="s">
        <v>118</v>
      </c>
    </row>
    <row r="14" spans="1:23" ht="12.75" customHeight="1">
      <c r="A14" s="5" t="s">
        <v>130</v>
      </c>
      <c r="B14" s="5">
        <v>11</v>
      </c>
      <c r="C14" s="5">
        <v>2</v>
      </c>
      <c r="D14" s="5">
        <v>0</v>
      </c>
      <c r="E14" s="5">
        <v>3</v>
      </c>
      <c r="F14" s="5">
        <v>0</v>
      </c>
      <c r="G14" s="5">
        <v>2</v>
      </c>
      <c r="H14" s="5">
        <v>0</v>
      </c>
      <c r="I14" s="5">
        <v>0</v>
      </c>
      <c r="J14" s="5">
        <v>4</v>
      </c>
      <c r="K14" s="18">
        <v>0</v>
      </c>
      <c r="S14" s="10" t="s">
        <v>118</v>
      </c>
      <c r="T14" s="10" t="s">
        <v>118</v>
      </c>
      <c r="U14" s="10" t="s">
        <v>118</v>
      </c>
      <c r="V14" s="10" t="s">
        <v>118</v>
      </c>
      <c r="W14" s="10" t="s">
        <v>118</v>
      </c>
    </row>
    <row r="15" spans="1:23" ht="12.75" customHeight="1">
      <c r="A15" s="43" t="s">
        <v>121</v>
      </c>
      <c r="B15" s="4">
        <f aca="true" t="shared" si="3" ref="B15:K15">SUM(B13:B14)</f>
        <v>37</v>
      </c>
      <c r="C15" s="4">
        <f t="shared" si="3"/>
        <v>2</v>
      </c>
      <c r="D15" s="4">
        <f t="shared" si="3"/>
        <v>2</v>
      </c>
      <c r="E15" s="4">
        <f t="shared" si="3"/>
        <v>7</v>
      </c>
      <c r="F15" s="4">
        <f t="shared" si="3"/>
        <v>0</v>
      </c>
      <c r="G15" s="4">
        <f t="shared" si="3"/>
        <v>4</v>
      </c>
      <c r="H15" s="4">
        <f t="shared" si="3"/>
        <v>6</v>
      </c>
      <c r="I15" s="4">
        <f t="shared" si="3"/>
        <v>2</v>
      </c>
      <c r="J15" s="4">
        <f t="shared" si="3"/>
        <v>14</v>
      </c>
      <c r="K15" s="17">
        <f t="shared" si="3"/>
        <v>0</v>
      </c>
      <c r="L15" s="23">
        <f>SUM(C15:K15)</f>
        <v>37</v>
      </c>
      <c r="S15" s="10" t="s">
        <v>118</v>
      </c>
      <c r="T15" s="10" t="s">
        <v>118</v>
      </c>
      <c r="U15" s="10" t="s">
        <v>118</v>
      </c>
      <c r="V15" s="10" t="s">
        <v>118</v>
      </c>
      <c r="W15" s="10" t="s">
        <v>118</v>
      </c>
    </row>
    <row r="16" spans="1:23" ht="12.75" customHeight="1">
      <c r="A16" s="5" t="s">
        <v>132</v>
      </c>
      <c r="B16" s="5">
        <v>43</v>
      </c>
      <c r="C16" s="5">
        <v>1</v>
      </c>
      <c r="D16" s="5">
        <v>0</v>
      </c>
      <c r="E16" s="5">
        <v>9</v>
      </c>
      <c r="F16" s="5">
        <v>2</v>
      </c>
      <c r="G16" s="5">
        <v>4</v>
      </c>
      <c r="H16" s="5">
        <v>11</v>
      </c>
      <c r="I16" s="5">
        <v>2</v>
      </c>
      <c r="J16" s="5">
        <v>14</v>
      </c>
      <c r="K16" s="18">
        <v>0</v>
      </c>
      <c r="S16" s="10" t="s">
        <v>118</v>
      </c>
      <c r="T16" s="10" t="s">
        <v>118</v>
      </c>
      <c r="U16" s="10" t="s">
        <v>118</v>
      </c>
      <c r="V16" s="10" t="s">
        <v>118</v>
      </c>
      <c r="W16" s="10" t="s">
        <v>118</v>
      </c>
    </row>
    <row r="17" spans="1:23" ht="12.75" customHeight="1">
      <c r="A17" s="5" t="s">
        <v>105</v>
      </c>
      <c r="B17" s="5">
        <v>45</v>
      </c>
      <c r="C17" s="5">
        <v>1</v>
      </c>
      <c r="D17" s="5">
        <v>0</v>
      </c>
      <c r="E17" s="5">
        <v>8</v>
      </c>
      <c r="F17" s="5">
        <v>0</v>
      </c>
      <c r="G17" s="5">
        <v>4</v>
      </c>
      <c r="H17" s="5">
        <v>12</v>
      </c>
      <c r="I17" s="5">
        <v>0</v>
      </c>
      <c r="J17" s="5">
        <v>20</v>
      </c>
      <c r="K17" s="18">
        <v>0</v>
      </c>
      <c r="S17" s="10" t="s">
        <v>118</v>
      </c>
      <c r="T17" s="10" t="s">
        <v>118</v>
      </c>
      <c r="U17" s="10" t="s">
        <v>118</v>
      </c>
      <c r="V17" s="10" t="s">
        <v>118</v>
      </c>
      <c r="W17" s="10" t="s">
        <v>118</v>
      </c>
    </row>
    <row r="18" spans="1:23" ht="12.75" customHeight="1">
      <c r="A18" s="5" t="s">
        <v>133</v>
      </c>
      <c r="B18" s="5">
        <v>12</v>
      </c>
      <c r="C18" s="5">
        <v>0</v>
      </c>
      <c r="D18" s="5">
        <v>3</v>
      </c>
      <c r="E18" s="5">
        <v>3</v>
      </c>
      <c r="F18" s="5">
        <v>0</v>
      </c>
      <c r="G18" s="5">
        <v>1</v>
      </c>
      <c r="H18" s="5">
        <v>1</v>
      </c>
      <c r="I18" s="5">
        <v>0</v>
      </c>
      <c r="J18" s="5">
        <v>4</v>
      </c>
      <c r="K18" s="18">
        <v>0</v>
      </c>
      <c r="S18" s="10" t="s">
        <v>118</v>
      </c>
      <c r="T18" s="10" t="s">
        <v>118</v>
      </c>
      <c r="U18" s="10" t="s">
        <v>118</v>
      </c>
      <c r="V18" s="10" t="s">
        <v>118</v>
      </c>
      <c r="W18" s="10" t="s">
        <v>118</v>
      </c>
    </row>
    <row r="19" spans="1:23" ht="12.75" customHeight="1">
      <c r="A19" s="5" t="s">
        <v>134</v>
      </c>
      <c r="B19" s="5">
        <v>32</v>
      </c>
      <c r="C19" s="5">
        <v>1</v>
      </c>
      <c r="D19" s="5">
        <v>1</v>
      </c>
      <c r="E19" s="5">
        <v>6</v>
      </c>
      <c r="F19" s="5">
        <v>0</v>
      </c>
      <c r="G19" s="5">
        <v>1</v>
      </c>
      <c r="H19" s="5">
        <v>12</v>
      </c>
      <c r="I19" s="5">
        <v>0</v>
      </c>
      <c r="J19" s="5">
        <v>11</v>
      </c>
      <c r="K19" s="18">
        <v>0</v>
      </c>
      <c r="L19" s="23"/>
      <c r="S19" s="10" t="s">
        <v>118</v>
      </c>
      <c r="T19" s="10" t="s">
        <v>118</v>
      </c>
      <c r="U19" s="10" t="s">
        <v>118</v>
      </c>
      <c r="V19" s="10" t="s">
        <v>118</v>
      </c>
      <c r="W19" s="10" t="s">
        <v>118</v>
      </c>
    </row>
    <row r="20" spans="1:23" s="11" customFormat="1" ht="12.75" customHeight="1">
      <c r="A20" s="42" t="s">
        <v>121</v>
      </c>
      <c r="B20" s="4">
        <f aca="true" t="shared" si="4" ref="B20:K20">SUM(B16:B19)</f>
        <v>132</v>
      </c>
      <c r="C20" s="4">
        <f t="shared" si="4"/>
        <v>3</v>
      </c>
      <c r="D20" s="4">
        <f t="shared" si="4"/>
        <v>4</v>
      </c>
      <c r="E20" s="4">
        <f t="shared" si="4"/>
        <v>26</v>
      </c>
      <c r="F20" s="4">
        <f t="shared" si="4"/>
        <v>2</v>
      </c>
      <c r="G20" s="4">
        <f t="shared" si="4"/>
        <v>10</v>
      </c>
      <c r="H20" s="4">
        <f t="shared" si="4"/>
        <v>36</v>
      </c>
      <c r="I20" s="4">
        <f t="shared" si="4"/>
        <v>2</v>
      </c>
      <c r="J20" s="4">
        <f t="shared" si="4"/>
        <v>49</v>
      </c>
      <c r="K20" s="17">
        <f t="shared" si="4"/>
        <v>0</v>
      </c>
      <c r="L20" s="25">
        <f>SUM(C20:K20)</f>
        <v>132</v>
      </c>
      <c r="M20" s="22"/>
      <c r="N20" s="22"/>
      <c r="O20" s="22"/>
      <c r="P20" s="22"/>
      <c r="Q20" s="22"/>
      <c r="R20" s="22"/>
      <c r="S20" s="11" t="s">
        <v>118</v>
      </c>
      <c r="T20" s="11" t="s">
        <v>118</v>
      </c>
      <c r="U20" s="11" t="s">
        <v>118</v>
      </c>
      <c r="V20" s="11" t="s">
        <v>118</v>
      </c>
      <c r="W20" s="11" t="s">
        <v>118</v>
      </c>
    </row>
    <row r="21" spans="1:23" ht="12.75" customHeight="1">
      <c r="A21" s="5" t="s">
        <v>137</v>
      </c>
      <c r="B21" s="5">
        <v>19</v>
      </c>
      <c r="C21" s="5">
        <v>2</v>
      </c>
      <c r="D21" s="5">
        <v>0</v>
      </c>
      <c r="E21" s="5">
        <v>4</v>
      </c>
      <c r="F21" s="5">
        <v>1</v>
      </c>
      <c r="G21" s="5">
        <v>1</v>
      </c>
      <c r="H21" s="5">
        <v>2</v>
      </c>
      <c r="I21" s="5">
        <v>0</v>
      </c>
      <c r="J21" s="5">
        <v>9</v>
      </c>
      <c r="K21" s="18">
        <v>0</v>
      </c>
      <c r="S21" s="10" t="s">
        <v>118</v>
      </c>
      <c r="T21" s="10" t="s">
        <v>118</v>
      </c>
      <c r="U21" s="10" t="s">
        <v>118</v>
      </c>
      <c r="V21" s="10" t="s">
        <v>118</v>
      </c>
      <c r="W21" s="10" t="s">
        <v>118</v>
      </c>
    </row>
    <row r="22" spans="1:23" s="11" customFormat="1" ht="12.75" customHeight="1">
      <c r="A22" s="43" t="s">
        <v>121</v>
      </c>
      <c r="B22" s="4">
        <f aca="true" t="shared" si="5" ref="B22:K22">SUM(B21)</f>
        <v>19</v>
      </c>
      <c r="C22" s="4">
        <f t="shared" si="5"/>
        <v>2</v>
      </c>
      <c r="D22" s="4">
        <f t="shared" si="5"/>
        <v>0</v>
      </c>
      <c r="E22" s="4">
        <f t="shared" si="5"/>
        <v>4</v>
      </c>
      <c r="F22" s="4">
        <f t="shared" si="5"/>
        <v>1</v>
      </c>
      <c r="G22" s="4">
        <f t="shared" si="5"/>
        <v>1</v>
      </c>
      <c r="H22" s="4">
        <f t="shared" si="5"/>
        <v>2</v>
      </c>
      <c r="I22" s="4">
        <f t="shared" si="5"/>
        <v>0</v>
      </c>
      <c r="J22" s="4">
        <f t="shared" si="5"/>
        <v>9</v>
      </c>
      <c r="K22" s="17">
        <f t="shared" si="5"/>
        <v>0</v>
      </c>
      <c r="L22" s="25">
        <f>SUM(C22:K22)</f>
        <v>19</v>
      </c>
      <c r="M22"/>
      <c r="N22"/>
      <c r="O22"/>
      <c r="P22"/>
      <c r="Q22"/>
      <c r="R22"/>
      <c r="S22" s="11" t="s">
        <v>118</v>
      </c>
      <c r="T22" s="11" t="s">
        <v>118</v>
      </c>
      <c r="U22" s="11" t="s">
        <v>118</v>
      </c>
      <c r="V22" s="11" t="s">
        <v>118</v>
      </c>
      <c r="W22" s="11" t="s">
        <v>118</v>
      </c>
    </row>
    <row r="23" spans="1:23" ht="12.75" customHeight="1">
      <c r="A23" s="5" t="s">
        <v>139</v>
      </c>
      <c r="B23" s="5">
        <v>20</v>
      </c>
      <c r="C23" s="5">
        <v>3</v>
      </c>
      <c r="D23" s="5">
        <v>0</v>
      </c>
      <c r="E23" s="5">
        <v>6</v>
      </c>
      <c r="F23" s="5">
        <v>0</v>
      </c>
      <c r="G23" s="5">
        <v>1</v>
      </c>
      <c r="H23" s="5">
        <v>8</v>
      </c>
      <c r="I23" s="5">
        <v>0</v>
      </c>
      <c r="J23" s="5">
        <v>2</v>
      </c>
      <c r="K23" s="18">
        <v>0</v>
      </c>
      <c r="S23" s="10" t="s">
        <v>118</v>
      </c>
      <c r="T23" s="10" t="s">
        <v>118</v>
      </c>
      <c r="U23" s="10" t="s">
        <v>118</v>
      </c>
      <c r="V23" s="10" t="s">
        <v>118</v>
      </c>
      <c r="W23" s="10" t="s">
        <v>118</v>
      </c>
    </row>
    <row r="24" spans="1:23" ht="12.75" customHeight="1">
      <c r="A24" s="5" t="s">
        <v>141</v>
      </c>
      <c r="B24" s="5">
        <v>15</v>
      </c>
      <c r="C24" s="5">
        <v>1</v>
      </c>
      <c r="D24" s="5">
        <v>0</v>
      </c>
      <c r="E24" s="5">
        <v>3</v>
      </c>
      <c r="F24" s="5">
        <v>0</v>
      </c>
      <c r="G24" s="5">
        <v>1</v>
      </c>
      <c r="H24" s="5">
        <v>4</v>
      </c>
      <c r="I24" s="5">
        <v>1</v>
      </c>
      <c r="J24" s="5">
        <v>5</v>
      </c>
      <c r="K24" s="18">
        <v>0</v>
      </c>
      <c r="S24" s="10" t="s">
        <v>118</v>
      </c>
      <c r="T24" s="10" t="s">
        <v>118</v>
      </c>
      <c r="U24" s="10" t="s">
        <v>118</v>
      </c>
      <c r="V24" s="10" t="s">
        <v>118</v>
      </c>
      <c r="W24" s="10" t="s">
        <v>118</v>
      </c>
    </row>
    <row r="25" spans="1:23" s="11" customFormat="1" ht="12.75" customHeight="1">
      <c r="A25" s="43" t="s">
        <v>121</v>
      </c>
      <c r="B25" s="4">
        <f aca="true" t="shared" si="6" ref="B25:K25">SUM(B23:B24)</f>
        <v>35</v>
      </c>
      <c r="C25" s="4">
        <f t="shared" si="6"/>
        <v>4</v>
      </c>
      <c r="D25" s="4">
        <f t="shared" si="6"/>
        <v>0</v>
      </c>
      <c r="E25" s="4">
        <f t="shared" si="6"/>
        <v>9</v>
      </c>
      <c r="F25" s="4">
        <f t="shared" si="6"/>
        <v>0</v>
      </c>
      <c r="G25" s="4">
        <f t="shared" si="6"/>
        <v>2</v>
      </c>
      <c r="H25" s="4">
        <f t="shared" si="6"/>
        <v>12</v>
      </c>
      <c r="I25" s="4">
        <f t="shared" si="6"/>
        <v>1</v>
      </c>
      <c r="J25" s="4">
        <f t="shared" si="6"/>
        <v>7</v>
      </c>
      <c r="K25" s="17">
        <f t="shared" si="6"/>
        <v>0</v>
      </c>
      <c r="L25" s="25">
        <f>SUM(C25:K25)</f>
        <v>35</v>
      </c>
      <c r="M25" s="22"/>
      <c r="N25" s="22"/>
      <c r="O25" s="22"/>
      <c r="P25" s="22"/>
      <c r="Q25" s="22"/>
      <c r="R25" s="22"/>
      <c r="S25" s="11" t="s">
        <v>118</v>
      </c>
      <c r="T25" s="11" t="s">
        <v>118</v>
      </c>
      <c r="U25" s="11" t="s">
        <v>118</v>
      </c>
      <c r="V25" s="11" t="s">
        <v>118</v>
      </c>
      <c r="W25" s="11" t="s">
        <v>118</v>
      </c>
    </row>
    <row r="26" spans="1:23" ht="12.75" customHeight="1">
      <c r="A26" s="5" t="s">
        <v>144</v>
      </c>
      <c r="B26" s="5">
        <v>48</v>
      </c>
      <c r="C26" s="5">
        <v>1</v>
      </c>
      <c r="D26" s="5">
        <v>2</v>
      </c>
      <c r="E26" s="5">
        <v>14</v>
      </c>
      <c r="F26" s="5">
        <v>0</v>
      </c>
      <c r="G26" s="5">
        <v>2</v>
      </c>
      <c r="H26" s="5">
        <v>17</v>
      </c>
      <c r="I26" s="5">
        <v>3</v>
      </c>
      <c r="J26" s="5">
        <v>9</v>
      </c>
      <c r="K26" s="18">
        <v>0</v>
      </c>
      <c r="S26" s="10" t="s">
        <v>118</v>
      </c>
      <c r="T26" s="10" t="s">
        <v>118</v>
      </c>
      <c r="U26" s="10" t="s">
        <v>118</v>
      </c>
      <c r="V26" s="10" t="s">
        <v>118</v>
      </c>
      <c r="W26" s="10" t="s">
        <v>118</v>
      </c>
    </row>
    <row r="27" spans="1:23" ht="12.75" customHeight="1">
      <c r="A27" s="5" t="s">
        <v>145</v>
      </c>
      <c r="B27" s="5">
        <v>40</v>
      </c>
      <c r="C27" s="5">
        <v>0</v>
      </c>
      <c r="D27" s="5">
        <v>1</v>
      </c>
      <c r="E27" s="5">
        <v>10</v>
      </c>
      <c r="F27" s="5">
        <v>1</v>
      </c>
      <c r="G27" s="5">
        <v>4</v>
      </c>
      <c r="H27" s="5">
        <v>6</v>
      </c>
      <c r="I27" s="5">
        <v>1</v>
      </c>
      <c r="J27" s="5">
        <v>17</v>
      </c>
      <c r="K27" s="18">
        <v>0</v>
      </c>
      <c r="S27" s="10" t="s">
        <v>118</v>
      </c>
      <c r="T27" s="10" t="s">
        <v>118</v>
      </c>
      <c r="U27" s="10" t="s">
        <v>118</v>
      </c>
      <c r="V27" s="10" t="s">
        <v>118</v>
      </c>
      <c r="W27" s="10" t="s">
        <v>118</v>
      </c>
    </row>
    <row r="28" spans="1:23" s="11" customFormat="1" ht="12.75" customHeight="1">
      <c r="A28" s="43" t="s">
        <v>121</v>
      </c>
      <c r="B28" s="7">
        <f aca="true" t="shared" si="7" ref="B28:K28">SUM(B26:B27)</f>
        <v>88</v>
      </c>
      <c r="C28" s="7">
        <f t="shared" si="7"/>
        <v>1</v>
      </c>
      <c r="D28" s="7">
        <f t="shared" si="7"/>
        <v>3</v>
      </c>
      <c r="E28" s="7">
        <f t="shared" si="7"/>
        <v>24</v>
      </c>
      <c r="F28" s="7">
        <f t="shared" si="7"/>
        <v>1</v>
      </c>
      <c r="G28" s="7">
        <f t="shared" si="7"/>
        <v>6</v>
      </c>
      <c r="H28" s="7">
        <f t="shared" si="7"/>
        <v>23</v>
      </c>
      <c r="I28" s="7">
        <f t="shared" si="7"/>
        <v>4</v>
      </c>
      <c r="J28" s="7">
        <f t="shared" si="7"/>
        <v>26</v>
      </c>
      <c r="K28" s="19">
        <f t="shared" si="7"/>
        <v>0</v>
      </c>
      <c r="L28" s="25">
        <f>SUM(C28:K28)</f>
        <v>88</v>
      </c>
      <c r="M28"/>
      <c r="N28"/>
      <c r="O28"/>
      <c r="P28"/>
      <c r="Q28"/>
      <c r="R28"/>
      <c r="S28" s="11" t="s">
        <v>118</v>
      </c>
      <c r="T28" s="11" t="s">
        <v>118</v>
      </c>
      <c r="U28" s="11" t="s">
        <v>118</v>
      </c>
      <c r="V28" s="11" t="s">
        <v>118</v>
      </c>
      <c r="W28" s="11" t="s">
        <v>118</v>
      </c>
    </row>
    <row r="29" spans="1:23" ht="12.75" customHeight="1">
      <c r="A29" s="5" t="s">
        <v>146</v>
      </c>
      <c r="B29" s="5">
        <v>26</v>
      </c>
      <c r="C29" s="5">
        <v>2</v>
      </c>
      <c r="D29" s="5">
        <v>0</v>
      </c>
      <c r="E29" s="5">
        <v>7</v>
      </c>
      <c r="F29" s="5">
        <v>0</v>
      </c>
      <c r="G29" s="5">
        <v>2</v>
      </c>
      <c r="H29" s="5">
        <v>4</v>
      </c>
      <c r="I29" s="5">
        <v>1</v>
      </c>
      <c r="J29" s="5">
        <v>10</v>
      </c>
      <c r="K29" s="18">
        <v>0</v>
      </c>
      <c r="S29" s="10" t="s">
        <v>118</v>
      </c>
      <c r="T29" s="10" t="s">
        <v>118</v>
      </c>
      <c r="U29" s="10" t="s">
        <v>118</v>
      </c>
      <c r="V29" s="10" t="s">
        <v>118</v>
      </c>
      <c r="W29" s="10" t="s">
        <v>118</v>
      </c>
    </row>
    <row r="30" spans="1:23" s="11" customFormat="1" ht="12.75" customHeight="1">
      <c r="A30" s="5" t="s">
        <v>147</v>
      </c>
      <c r="B30" s="5">
        <v>29</v>
      </c>
      <c r="C30" s="5">
        <v>1</v>
      </c>
      <c r="D30" s="5">
        <v>1</v>
      </c>
      <c r="E30" s="5">
        <v>3</v>
      </c>
      <c r="F30" s="5">
        <v>1</v>
      </c>
      <c r="G30" s="5">
        <v>2</v>
      </c>
      <c r="H30" s="5">
        <v>4</v>
      </c>
      <c r="I30" s="5">
        <v>0</v>
      </c>
      <c r="J30" s="5">
        <v>17</v>
      </c>
      <c r="K30" s="18">
        <v>0</v>
      </c>
      <c r="L30" s="25"/>
      <c r="M30"/>
      <c r="N30"/>
      <c r="O30"/>
      <c r="P30"/>
      <c r="Q30"/>
      <c r="R30"/>
      <c r="S30" s="11" t="s">
        <v>118</v>
      </c>
      <c r="T30" s="11" t="s">
        <v>118</v>
      </c>
      <c r="U30" s="11" t="s">
        <v>118</v>
      </c>
      <c r="V30" s="11" t="s">
        <v>118</v>
      </c>
      <c r="W30" s="11" t="s">
        <v>118</v>
      </c>
    </row>
    <row r="31" spans="1:23" ht="12.75" customHeight="1">
      <c r="A31" s="5" t="s">
        <v>148</v>
      </c>
      <c r="B31" s="5">
        <v>36</v>
      </c>
      <c r="C31" s="5">
        <v>0</v>
      </c>
      <c r="D31" s="5">
        <v>1</v>
      </c>
      <c r="E31" s="5">
        <v>8</v>
      </c>
      <c r="F31" s="5">
        <v>0</v>
      </c>
      <c r="G31" s="5">
        <v>2</v>
      </c>
      <c r="H31" s="5">
        <v>5</v>
      </c>
      <c r="I31" s="5">
        <v>1</v>
      </c>
      <c r="J31" s="5">
        <v>19</v>
      </c>
      <c r="K31" s="18">
        <v>0</v>
      </c>
      <c r="S31" s="10" t="s">
        <v>118</v>
      </c>
      <c r="T31" s="10" t="s">
        <v>118</v>
      </c>
      <c r="U31" s="10" t="s">
        <v>118</v>
      </c>
      <c r="V31" s="10" t="s">
        <v>118</v>
      </c>
      <c r="W31" s="10" t="s">
        <v>118</v>
      </c>
    </row>
    <row r="32" spans="1:23" ht="12.75" customHeight="1">
      <c r="A32" s="5" t="s">
        <v>149</v>
      </c>
      <c r="B32" s="5">
        <v>32</v>
      </c>
      <c r="C32" s="5">
        <v>1</v>
      </c>
      <c r="D32" s="5">
        <v>0</v>
      </c>
      <c r="E32" s="5">
        <v>8</v>
      </c>
      <c r="F32" s="5">
        <v>1</v>
      </c>
      <c r="G32" s="5">
        <v>2</v>
      </c>
      <c r="H32" s="5">
        <v>4</v>
      </c>
      <c r="I32" s="5">
        <v>0</v>
      </c>
      <c r="J32" s="5">
        <v>16</v>
      </c>
      <c r="K32" s="18">
        <v>0</v>
      </c>
      <c r="S32" s="10" t="s">
        <v>118</v>
      </c>
      <c r="T32" s="10" t="s">
        <v>118</v>
      </c>
      <c r="U32" s="10" t="s">
        <v>118</v>
      </c>
      <c r="V32" s="10" t="s">
        <v>118</v>
      </c>
      <c r="W32" s="10" t="s">
        <v>118</v>
      </c>
    </row>
    <row r="33" spans="1:23" s="11" customFormat="1" ht="12.75" customHeight="1">
      <c r="A33" s="5" t="s">
        <v>152</v>
      </c>
      <c r="B33" s="5">
        <v>27</v>
      </c>
      <c r="C33" s="5">
        <v>2</v>
      </c>
      <c r="D33" s="5">
        <v>0</v>
      </c>
      <c r="E33" s="5">
        <v>2</v>
      </c>
      <c r="F33" s="5">
        <v>1</v>
      </c>
      <c r="G33" s="5">
        <v>1</v>
      </c>
      <c r="H33" s="5">
        <v>4</v>
      </c>
      <c r="I33" s="5">
        <v>2</v>
      </c>
      <c r="J33" s="5">
        <v>15</v>
      </c>
      <c r="K33" s="18">
        <v>0</v>
      </c>
      <c r="L33" s="25"/>
      <c r="M33"/>
      <c r="N33"/>
      <c r="O33"/>
      <c r="P33"/>
      <c r="Q33"/>
      <c r="R33"/>
      <c r="S33" s="11" t="s">
        <v>118</v>
      </c>
      <c r="T33" s="11" t="s">
        <v>118</v>
      </c>
      <c r="U33" s="11" t="s">
        <v>118</v>
      </c>
      <c r="V33" s="11" t="s">
        <v>118</v>
      </c>
      <c r="W33" s="11" t="s">
        <v>118</v>
      </c>
    </row>
    <row r="34" spans="1:23" ht="12.75" customHeight="1">
      <c r="A34" s="5" t="s">
        <v>153</v>
      </c>
      <c r="B34" s="5">
        <v>26</v>
      </c>
      <c r="C34" s="5">
        <v>0</v>
      </c>
      <c r="D34" s="5">
        <v>0</v>
      </c>
      <c r="E34" s="5">
        <v>4</v>
      </c>
      <c r="F34" s="5">
        <v>2</v>
      </c>
      <c r="G34" s="5">
        <v>3</v>
      </c>
      <c r="H34" s="5">
        <v>6</v>
      </c>
      <c r="I34" s="5">
        <v>3</v>
      </c>
      <c r="J34" s="5">
        <v>8</v>
      </c>
      <c r="K34" s="18">
        <v>0</v>
      </c>
      <c r="S34" s="10" t="s">
        <v>118</v>
      </c>
      <c r="T34" s="10" t="s">
        <v>118</v>
      </c>
      <c r="U34" s="10" t="s">
        <v>118</v>
      </c>
      <c r="V34" s="10" t="s">
        <v>118</v>
      </c>
      <c r="W34" s="10" t="s">
        <v>118</v>
      </c>
    </row>
    <row r="35" spans="1:23" ht="12.75" customHeight="1">
      <c r="A35" s="5" t="s">
        <v>106</v>
      </c>
      <c r="B35" s="5">
        <v>85</v>
      </c>
      <c r="C35" s="5">
        <v>3</v>
      </c>
      <c r="D35" s="5">
        <v>2</v>
      </c>
      <c r="E35" s="5">
        <v>13</v>
      </c>
      <c r="F35" s="5">
        <v>2</v>
      </c>
      <c r="G35" s="5">
        <v>9</v>
      </c>
      <c r="H35" s="5">
        <v>15</v>
      </c>
      <c r="I35" s="5">
        <v>3</v>
      </c>
      <c r="J35" s="5">
        <v>38</v>
      </c>
      <c r="K35" s="18">
        <v>0</v>
      </c>
      <c r="S35" s="10" t="s">
        <v>118</v>
      </c>
      <c r="T35" s="10" t="s">
        <v>118</v>
      </c>
      <c r="U35" s="10" t="s">
        <v>118</v>
      </c>
      <c r="V35" s="10" t="s">
        <v>118</v>
      </c>
      <c r="W35" s="10" t="s">
        <v>118</v>
      </c>
    </row>
    <row r="36" spans="1:23" s="11" customFormat="1" ht="12.75" customHeight="1">
      <c r="A36" s="5" t="s">
        <v>107</v>
      </c>
      <c r="B36" s="5">
        <v>27</v>
      </c>
      <c r="C36" s="5">
        <v>1</v>
      </c>
      <c r="D36" s="5">
        <v>0</v>
      </c>
      <c r="E36" s="5">
        <v>3</v>
      </c>
      <c r="F36" s="5">
        <v>3</v>
      </c>
      <c r="G36" s="5">
        <v>2</v>
      </c>
      <c r="H36" s="5">
        <v>2</v>
      </c>
      <c r="I36" s="5">
        <v>1</v>
      </c>
      <c r="J36" s="5">
        <v>15</v>
      </c>
      <c r="K36" s="18">
        <v>0</v>
      </c>
      <c r="L36" s="25"/>
      <c r="M36"/>
      <c r="N36"/>
      <c r="O36"/>
      <c r="P36"/>
      <c r="Q36"/>
      <c r="R36"/>
      <c r="S36" s="11" t="s">
        <v>118</v>
      </c>
      <c r="T36" s="11" t="s">
        <v>118</v>
      </c>
      <c r="U36" s="11" t="s">
        <v>118</v>
      </c>
      <c r="V36" s="11" t="s">
        <v>118</v>
      </c>
      <c r="W36" s="11" t="s">
        <v>118</v>
      </c>
    </row>
    <row r="37" spans="1:23" ht="12.75" customHeight="1">
      <c r="A37" s="5" t="s">
        <v>156</v>
      </c>
      <c r="B37" s="5">
        <v>45</v>
      </c>
      <c r="C37" s="5">
        <v>2</v>
      </c>
      <c r="D37" s="5">
        <v>0</v>
      </c>
      <c r="E37" s="5">
        <v>5</v>
      </c>
      <c r="F37" s="5">
        <v>4</v>
      </c>
      <c r="G37" s="5">
        <v>3</v>
      </c>
      <c r="H37" s="5">
        <v>10</v>
      </c>
      <c r="I37" s="5">
        <v>2</v>
      </c>
      <c r="J37" s="5">
        <v>19</v>
      </c>
      <c r="K37" s="18">
        <v>0</v>
      </c>
      <c r="S37" s="10" t="s">
        <v>118</v>
      </c>
      <c r="T37" s="10" t="s">
        <v>118</v>
      </c>
      <c r="U37" s="10" t="s">
        <v>118</v>
      </c>
      <c r="V37" s="10" t="s">
        <v>118</v>
      </c>
      <c r="W37" s="10" t="s">
        <v>118</v>
      </c>
    </row>
    <row r="38" spans="1:23" ht="12.75" customHeight="1">
      <c r="A38" s="5" t="s">
        <v>157</v>
      </c>
      <c r="B38" s="5">
        <v>30</v>
      </c>
      <c r="C38" s="5">
        <v>1</v>
      </c>
      <c r="D38" s="5">
        <v>2</v>
      </c>
      <c r="E38" s="5">
        <v>3</v>
      </c>
      <c r="F38" s="5">
        <v>1</v>
      </c>
      <c r="G38" s="5">
        <v>1</v>
      </c>
      <c r="H38" s="5">
        <v>5</v>
      </c>
      <c r="I38" s="5">
        <v>1</v>
      </c>
      <c r="J38" s="5">
        <v>16</v>
      </c>
      <c r="K38" s="18">
        <v>0</v>
      </c>
      <c r="S38" s="10" t="s">
        <v>118</v>
      </c>
      <c r="T38" s="10" t="s">
        <v>118</v>
      </c>
      <c r="U38" s="10" t="s">
        <v>118</v>
      </c>
      <c r="V38" s="10" t="s">
        <v>118</v>
      </c>
      <c r="W38" s="10" t="s">
        <v>118</v>
      </c>
    </row>
    <row r="39" spans="1:23" ht="12.75" customHeight="1">
      <c r="A39" s="5" t="s">
        <v>158</v>
      </c>
      <c r="B39" s="5">
        <v>19</v>
      </c>
      <c r="C39" s="5">
        <v>1</v>
      </c>
      <c r="D39" s="5">
        <v>0</v>
      </c>
      <c r="E39" s="5">
        <v>2</v>
      </c>
      <c r="F39" s="5">
        <v>0</v>
      </c>
      <c r="G39" s="5">
        <v>2</v>
      </c>
      <c r="H39" s="5">
        <v>7</v>
      </c>
      <c r="I39" s="5">
        <v>0</v>
      </c>
      <c r="J39" s="5">
        <v>7</v>
      </c>
      <c r="K39" s="18">
        <v>0</v>
      </c>
      <c r="S39" s="10" t="s">
        <v>118</v>
      </c>
      <c r="T39" s="10" t="s">
        <v>118</v>
      </c>
      <c r="U39" s="10" t="s">
        <v>118</v>
      </c>
      <c r="V39" s="10" t="s">
        <v>118</v>
      </c>
      <c r="W39" s="10" t="s">
        <v>118</v>
      </c>
    </row>
    <row r="40" spans="1:23" ht="12.75" customHeight="1">
      <c r="A40" s="5" t="s">
        <v>159</v>
      </c>
      <c r="B40" s="5">
        <v>16</v>
      </c>
      <c r="C40" s="5">
        <v>1</v>
      </c>
      <c r="D40" s="5">
        <v>1</v>
      </c>
      <c r="E40" s="5">
        <v>5</v>
      </c>
      <c r="F40" s="5">
        <v>0</v>
      </c>
      <c r="G40" s="5">
        <v>0</v>
      </c>
      <c r="H40" s="5">
        <v>2</v>
      </c>
      <c r="I40" s="5">
        <v>1</v>
      </c>
      <c r="J40" s="5">
        <v>6</v>
      </c>
      <c r="K40" s="18">
        <v>0</v>
      </c>
      <c r="S40" s="10" t="s">
        <v>118</v>
      </c>
      <c r="T40" s="10" t="s">
        <v>118</v>
      </c>
      <c r="U40" s="10" t="s">
        <v>118</v>
      </c>
      <c r="V40" s="10" t="s">
        <v>118</v>
      </c>
      <c r="W40" s="10" t="s">
        <v>118</v>
      </c>
    </row>
    <row r="41" spans="1:23" s="11" customFormat="1" ht="12.75" customHeight="1">
      <c r="A41" s="6" t="s">
        <v>108</v>
      </c>
      <c r="B41" s="5">
        <v>63</v>
      </c>
      <c r="C41" s="5">
        <v>2</v>
      </c>
      <c r="D41" s="5">
        <v>0</v>
      </c>
      <c r="E41" s="5">
        <v>12</v>
      </c>
      <c r="F41" s="5">
        <v>5</v>
      </c>
      <c r="G41" s="5">
        <v>1</v>
      </c>
      <c r="H41" s="5">
        <v>5</v>
      </c>
      <c r="I41" s="5">
        <v>0</v>
      </c>
      <c r="J41" s="5">
        <v>38</v>
      </c>
      <c r="K41" s="18">
        <v>0</v>
      </c>
      <c r="L41" s="25"/>
      <c r="M41"/>
      <c r="N41"/>
      <c r="O41"/>
      <c r="P41"/>
      <c r="Q41"/>
      <c r="R41"/>
      <c r="S41" s="11" t="s">
        <v>118</v>
      </c>
      <c r="T41" s="11" t="s">
        <v>118</v>
      </c>
      <c r="U41" s="11" t="s">
        <v>118</v>
      </c>
      <c r="V41" s="11" t="s">
        <v>118</v>
      </c>
      <c r="W41" s="11" t="s">
        <v>118</v>
      </c>
    </row>
    <row r="42" spans="1:23" ht="12.75" customHeight="1">
      <c r="A42" s="43" t="s">
        <v>154</v>
      </c>
      <c r="B42" s="4">
        <f aca="true" t="shared" si="8" ref="B42:K42">SUM(B29:B41)</f>
        <v>461</v>
      </c>
      <c r="C42" s="4">
        <f t="shared" si="8"/>
        <v>17</v>
      </c>
      <c r="D42" s="4">
        <f t="shared" si="8"/>
        <v>7</v>
      </c>
      <c r="E42" s="4">
        <f t="shared" si="8"/>
        <v>75</v>
      </c>
      <c r="F42" s="4">
        <f t="shared" si="8"/>
        <v>20</v>
      </c>
      <c r="G42" s="4">
        <f t="shared" si="8"/>
        <v>30</v>
      </c>
      <c r="H42" s="4">
        <f t="shared" si="8"/>
        <v>73</v>
      </c>
      <c r="I42" s="4">
        <f t="shared" si="8"/>
        <v>15</v>
      </c>
      <c r="J42" s="4">
        <f t="shared" si="8"/>
        <v>224</v>
      </c>
      <c r="K42" s="17">
        <f t="shared" si="8"/>
        <v>0</v>
      </c>
      <c r="L42" s="25">
        <f>SUM(C42:K42)</f>
        <v>461</v>
      </c>
      <c r="S42" s="10" t="s">
        <v>118</v>
      </c>
      <c r="T42" s="10" t="s">
        <v>118</v>
      </c>
      <c r="U42" s="10" t="s">
        <v>118</v>
      </c>
      <c r="V42" s="10" t="s">
        <v>118</v>
      </c>
      <c r="W42" s="10" t="s">
        <v>118</v>
      </c>
    </row>
    <row r="43" spans="1:23" ht="12.75" customHeight="1">
      <c r="A43" s="5" t="s">
        <v>163</v>
      </c>
      <c r="B43" s="5">
        <v>23</v>
      </c>
      <c r="C43" s="5">
        <v>0</v>
      </c>
      <c r="D43" s="5">
        <v>0</v>
      </c>
      <c r="E43" s="5">
        <v>3</v>
      </c>
      <c r="F43" s="5">
        <v>0</v>
      </c>
      <c r="G43" s="5">
        <v>2</v>
      </c>
      <c r="H43" s="5">
        <v>6</v>
      </c>
      <c r="I43" s="5">
        <v>0</v>
      </c>
      <c r="J43" s="5">
        <v>12</v>
      </c>
      <c r="K43" s="18">
        <v>0</v>
      </c>
      <c r="S43" s="10" t="s">
        <v>118</v>
      </c>
      <c r="T43" s="10" t="s">
        <v>118</v>
      </c>
      <c r="U43" s="10" t="s">
        <v>118</v>
      </c>
      <c r="V43" s="10" t="s">
        <v>118</v>
      </c>
      <c r="W43" s="10" t="s">
        <v>118</v>
      </c>
    </row>
    <row r="44" spans="1:23" ht="12.75" customHeight="1">
      <c r="A44" s="5" t="s">
        <v>165</v>
      </c>
      <c r="B44" s="5">
        <v>20</v>
      </c>
      <c r="C44" s="5">
        <v>1</v>
      </c>
      <c r="D44" s="5">
        <v>0</v>
      </c>
      <c r="E44" s="5">
        <v>3</v>
      </c>
      <c r="F44" s="5">
        <v>0</v>
      </c>
      <c r="G44" s="5">
        <v>1</v>
      </c>
      <c r="H44" s="5">
        <v>9</v>
      </c>
      <c r="I44" s="5">
        <v>0</v>
      </c>
      <c r="J44" s="5">
        <v>6</v>
      </c>
      <c r="K44" s="18">
        <v>0</v>
      </c>
      <c r="S44" s="10" t="s">
        <v>118</v>
      </c>
      <c r="T44" s="10" t="s">
        <v>118</v>
      </c>
      <c r="U44" s="10" t="s">
        <v>118</v>
      </c>
      <c r="V44" s="10" t="s">
        <v>118</v>
      </c>
      <c r="W44" s="10" t="s">
        <v>118</v>
      </c>
    </row>
    <row r="45" spans="1:23" ht="12.75" customHeight="1">
      <c r="A45" s="5" t="s">
        <v>167</v>
      </c>
      <c r="B45" s="5">
        <v>42</v>
      </c>
      <c r="C45" s="5">
        <v>3</v>
      </c>
      <c r="D45" s="5">
        <v>3</v>
      </c>
      <c r="E45" s="5">
        <v>9</v>
      </c>
      <c r="F45" s="5">
        <v>0</v>
      </c>
      <c r="G45" s="5">
        <v>1</v>
      </c>
      <c r="H45" s="5">
        <v>10</v>
      </c>
      <c r="I45" s="5">
        <v>0</v>
      </c>
      <c r="J45" s="5">
        <v>16</v>
      </c>
      <c r="K45" s="18">
        <v>0</v>
      </c>
      <c r="S45" s="10" t="s">
        <v>118</v>
      </c>
      <c r="T45" s="10" t="s">
        <v>118</v>
      </c>
      <c r="U45" s="10" t="s">
        <v>118</v>
      </c>
      <c r="V45" s="10" t="s">
        <v>118</v>
      </c>
      <c r="W45" s="10" t="s">
        <v>118</v>
      </c>
    </row>
    <row r="46" spans="1:23" s="11" customFormat="1" ht="12.75" customHeight="1">
      <c r="A46" s="5" t="s">
        <v>169</v>
      </c>
      <c r="B46" s="5">
        <v>25</v>
      </c>
      <c r="C46" s="5">
        <v>1</v>
      </c>
      <c r="D46" s="5">
        <v>0</v>
      </c>
      <c r="E46" s="5">
        <v>7</v>
      </c>
      <c r="F46" s="5">
        <v>1</v>
      </c>
      <c r="G46" s="5">
        <v>1</v>
      </c>
      <c r="H46" s="5">
        <v>9</v>
      </c>
      <c r="I46" s="5">
        <v>1</v>
      </c>
      <c r="J46" s="5">
        <v>5</v>
      </c>
      <c r="K46" s="18">
        <v>0</v>
      </c>
      <c r="L46" s="25"/>
      <c r="M46"/>
      <c r="N46"/>
      <c r="O46"/>
      <c r="P46"/>
      <c r="Q46"/>
      <c r="R46"/>
      <c r="S46" s="11" t="s">
        <v>118</v>
      </c>
      <c r="T46" s="11" t="s">
        <v>118</v>
      </c>
      <c r="U46" s="11" t="s">
        <v>118</v>
      </c>
      <c r="V46" s="11" t="s">
        <v>118</v>
      </c>
      <c r="W46" s="11" t="s">
        <v>118</v>
      </c>
    </row>
    <row r="47" spans="1:23" ht="12.75" customHeight="1">
      <c r="A47" s="5" t="s">
        <v>170</v>
      </c>
      <c r="B47" s="5">
        <v>19</v>
      </c>
      <c r="C47" s="5">
        <v>1</v>
      </c>
      <c r="D47" s="5">
        <v>0</v>
      </c>
      <c r="E47" s="5">
        <v>4</v>
      </c>
      <c r="F47" s="5">
        <v>0</v>
      </c>
      <c r="G47" s="5">
        <v>3</v>
      </c>
      <c r="H47" s="5">
        <v>6</v>
      </c>
      <c r="I47" s="5">
        <v>0</v>
      </c>
      <c r="J47" s="5">
        <v>5</v>
      </c>
      <c r="K47" s="18">
        <v>0</v>
      </c>
      <c r="S47" s="10" t="s">
        <v>118</v>
      </c>
      <c r="T47" s="10" t="s">
        <v>118</v>
      </c>
      <c r="U47" s="10" t="s">
        <v>118</v>
      </c>
      <c r="V47" s="10" t="s">
        <v>118</v>
      </c>
      <c r="W47" s="10" t="s">
        <v>118</v>
      </c>
    </row>
    <row r="48" spans="1:23" ht="12.75" customHeight="1">
      <c r="A48" s="43" t="s">
        <v>121</v>
      </c>
      <c r="B48" s="4">
        <f aca="true" t="shared" si="9" ref="B48:K48">SUM(B43:B47)</f>
        <v>129</v>
      </c>
      <c r="C48" s="4">
        <f t="shared" si="9"/>
        <v>6</v>
      </c>
      <c r="D48" s="4">
        <f t="shared" si="9"/>
        <v>3</v>
      </c>
      <c r="E48" s="4">
        <f t="shared" si="9"/>
        <v>26</v>
      </c>
      <c r="F48" s="4">
        <f t="shared" si="9"/>
        <v>1</v>
      </c>
      <c r="G48" s="4">
        <f t="shared" si="9"/>
        <v>8</v>
      </c>
      <c r="H48" s="4">
        <f t="shared" si="9"/>
        <v>40</v>
      </c>
      <c r="I48" s="4">
        <f t="shared" si="9"/>
        <v>1</v>
      </c>
      <c r="J48" s="4">
        <f t="shared" si="9"/>
        <v>44</v>
      </c>
      <c r="K48" s="17">
        <f t="shared" si="9"/>
        <v>0</v>
      </c>
      <c r="L48" s="25">
        <f>SUM(C48:K48)</f>
        <v>129</v>
      </c>
      <c r="S48" s="10" t="s">
        <v>118</v>
      </c>
      <c r="T48" s="10" t="s">
        <v>118</v>
      </c>
      <c r="U48" s="10" t="s">
        <v>118</v>
      </c>
      <c r="V48" s="10" t="s">
        <v>118</v>
      </c>
      <c r="W48" s="10" t="s">
        <v>118</v>
      </c>
    </row>
    <row r="49" spans="1:23" ht="12.75" customHeight="1">
      <c r="A49" s="5" t="s">
        <v>173</v>
      </c>
      <c r="B49" s="5">
        <v>39</v>
      </c>
      <c r="C49" s="5">
        <v>3</v>
      </c>
      <c r="D49" s="5">
        <v>0</v>
      </c>
      <c r="E49" s="5">
        <v>4</v>
      </c>
      <c r="F49" s="5">
        <v>0</v>
      </c>
      <c r="G49" s="5">
        <v>1</v>
      </c>
      <c r="H49" s="5">
        <v>10</v>
      </c>
      <c r="I49" s="5">
        <v>1</v>
      </c>
      <c r="J49" s="5">
        <v>20</v>
      </c>
      <c r="K49" s="18">
        <v>0</v>
      </c>
      <c r="S49" s="10" t="s">
        <v>118</v>
      </c>
      <c r="T49" s="10" t="s">
        <v>118</v>
      </c>
      <c r="U49" s="10" t="s">
        <v>118</v>
      </c>
      <c r="V49" s="10" t="s">
        <v>118</v>
      </c>
      <c r="W49" s="10" t="s">
        <v>118</v>
      </c>
    </row>
    <row r="50" spans="1:23" ht="12.75" customHeight="1">
      <c r="A50" s="5" t="s">
        <v>174</v>
      </c>
      <c r="B50" s="5">
        <v>37</v>
      </c>
      <c r="C50" s="5">
        <v>2</v>
      </c>
      <c r="D50" s="5">
        <v>3</v>
      </c>
      <c r="E50" s="5">
        <v>7</v>
      </c>
      <c r="F50" s="5">
        <v>4</v>
      </c>
      <c r="G50" s="5">
        <v>2</v>
      </c>
      <c r="H50" s="5">
        <v>10</v>
      </c>
      <c r="I50" s="5">
        <v>0</v>
      </c>
      <c r="J50" s="5">
        <v>9</v>
      </c>
      <c r="K50" s="18">
        <v>0</v>
      </c>
      <c r="S50" s="10" t="s">
        <v>118</v>
      </c>
      <c r="T50" s="10" t="s">
        <v>118</v>
      </c>
      <c r="U50" s="10" t="s">
        <v>118</v>
      </c>
      <c r="V50" s="10" t="s">
        <v>118</v>
      </c>
      <c r="W50" s="10" t="s">
        <v>118</v>
      </c>
    </row>
    <row r="51" spans="1:23" s="11" customFormat="1" ht="12.75" customHeight="1">
      <c r="A51" s="5" t="s">
        <v>175</v>
      </c>
      <c r="B51" s="5">
        <v>51</v>
      </c>
      <c r="C51" s="5">
        <v>1</v>
      </c>
      <c r="D51" s="5">
        <v>0</v>
      </c>
      <c r="E51" s="5">
        <v>8</v>
      </c>
      <c r="F51" s="5">
        <v>0</v>
      </c>
      <c r="G51" s="5">
        <v>3</v>
      </c>
      <c r="H51" s="5">
        <v>16</v>
      </c>
      <c r="I51" s="5">
        <v>1</v>
      </c>
      <c r="J51" s="5">
        <v>22</v>
      </c>
      <c r="K51" s="18">
        <v>0</v>
      </c>
      <c r="L51" s="25"/>
      <c r="M51"/>
      <c r="N51"/>
      <c r="O51"/>
      <c r="P51"/>
      <c r="Q51"/>
      <c r="R51"/>
      <c r="S51" s="11" t="s">
        <v>118</v>
      </c>
      <c r="T51" s="11" t="s">
        <v>118</v>
      </c>
      <c r="U51" s="11" t="s">
        <v>118</v>
      </c>
      <c r="V51" s="11" t="s">
        <v>118</v>
      </c>
      <c r="W51" s="11" t="s">
        <v>118</v>
      </c>
    </row>
    <row r="52" spans="1:23" ht="12.75" customHeight="1">
      <c r="A52" s="5" t="s">
        <v>176</v>
      </c>
      <c r="B52" s="5">
        <v>18</v>
      </c>
      <c r="C52" s="5">
        <v>3</v>
      </c>
      <c r="D52" s="5">
        <v>0</v>
      </c>
      <c r="E52" s="5">
        <v>3</v>
      </c>
      <c r="F52" s="5">
        <v>0</v>
      </c>
      <c r="G52" s="5">
        <v>1</v>
      </c>
      <c r="H52" s="5">
        <v>5</v>
      </c>
      <c r="I52" s="5">
        <v>0</v>
      </c>
      <c r="J52" s="5">
        <v>6</v>
      </c>
      <c r="K52" s="18">
        <v>0</v>
      </c>
      <c r="S52" s="10" t="s">
        <v>118</v>
      </c>
      <c r="T52" s="10" t="s">
        <v>118</v>
      </c>
      <c r="U52" s="10" t="s">
        <v>118</v>
      </c>
      <c r="V52" s="10" t="s">
        <v>118</v>
      </c>
      <c r="W52" s="10" t="s">
        <v>118</v>
      </c>
    </row>
    <row r="53" spans="1:23" ht="12.75" customHeight="1">
      <c r="A53" s="5" t="s">
        <v>177</v>
      </c>
      <c r="B53" s="5">
        <v>54</v>
      </c>
      <c r="C53" s="5">
        <v>0</v>
      </c>
      <c r="D53" s="5">
        <v>2</v>
      </c>
      <c r="E53" s="5">
        <v>11</v>
      </c>
      <c r="F53" s="5">
        <v>1</v>
      </c>
      <c r="G53" s="5">
        <v>1</v>
      </c>
      <c r="H53" s="5">
        <v>13</v>
      </c>
      <c r="I53" s="5">
        <v>1</v>
      </c>
      <c r="J53" s="5">
        <v>25</v>
      </c>
      <c r="K53" s="18">
        <v>0</v>
      </c>
      <c r="S53" s="10" t="s">
        <v>118</v>
      </c>
      <c r="T53" s="10" t="s">
        <v>118</v>
      </c>
      <c r="U53" s="10" t="s">
        <v>118</v>
      </c>
      <c r="V53" s="10" t="s">
        <v>118</v>
      </c>
      <c r="W53" s="10" t="s">
        <v>118</v>
      </c>
    </row>
    <row r="54" spans="1:23" ht="12.75" customHeight="1">
      <c r="A54" s="5" t="s">
        <v>109</v>
      </c>
      <c r="B54" s="6">
        <v>51</v>
      </c>
      <c r="C54" s="6">
        <v>4</v>
      </c>
      <c r="D54" s="6">
        <v>0</v>
      </c>
      <c r="E54" s="6">
        <v>10</v>
      </c>
      <c r="F54" s="6">
        <v>1</v>
      </c>
      <c r="G54" s="6">
        <v>2</v>
      </c>
      <c r="H54" s="6">
        <v>19</v>
      </c>
      <c r="I54" s="6">
        <v>0</v>
      </c>
      <c r="J54" s="6">
        <v>15</v>
      </c>
      <c r="K54" s="20">
        <v>0</v>
      </c>
      <c r="S54" s="10" t="s">
        <v>118</v>
      </c>
      <c r="T54" s="10" t="s">
        <v>118</v>
      </c>
      <c r="U54" s="10" t="s">
        <v>118</v>
      </c>
      <c r="V54" s="10" t="s">
        <v>118</v>
      </c>
      <c r="W54" s="10" t="s">
        <v>118</v>
      </c>
    </row>
    <row r="55" spans="1:23" ht="12.75" customHeight="1">
      <c r="A55" s="43" t="s">
        <v>121</v>
      </c>
      <c r="B55" s="7">
        <f aca="true" t="shared" si="10" ref="B55:K55">SUM(B49:B54)</f>
        <v>250</v>
      </c>
      <c r="C55" s="7">
        <f t="shared" si="10"/>
        <v>13</v>
      </c>
      <c r="D55" s="7">
        <f t="shared" si="10"/>
        <v>5</v>
      </c>
      <c r="E55" s="7">
        <f t="shared" si="10"/>
        <v>43</v>
      </c>
      <c r="F55" s="7">
        <f t="shared" si="10"/>
        <v>6</v>
      </c>
      <c r="G55" s="7">
        <f t="shared" si="10"/>
        <v>10</v>
      </c>
      <c r="H55" s="7">
        <f t="shared" si="10"/>
        <v>73</v>
      </c>
      <c r="I55" s="7">
        <f t="shared" si="10"/>
        <v>3</v>
      </c>
      <c r="J55" s="7">
        <f t="shared" si="10"/>
        <v>97</v>
      </c>
      <c r="K55" s="19">
        <f t="shared" si="10"/>
        <v>0</v>
      </c>
      <c r="L55" s="25">
        <f>SUM(C55:K55)</f>
        <v>250</v>
      </c>
      <c r="S55" s="10" t="s">
        <v>118</v>
      </c>
      <c r="T55" s="10" t="s">
        <v>118</v>
      </c>
      <c r="U55" s="10" t="s">
        <v>118</v>
      </c>
      <c r="V55" s="10" t="s">
        <v>118</v>
      </c>
      <c r="W55" s="10" t="s">
        <v>118</v>
      </c>
    </row>
    <row r="56" spans="1:23" s="11" customFormat="1" ht="12.75" customHeight="1">
      <c r="A56" s="5" t="s">
        <v>178</v>
      </c>
      <c r="B56" s="5">
        <v>47</v>
      </c>
      <c r="C56" s="5">
        <v>1</v>
      </c>
      <c r="D56" s="5">
        <v>0</v>
      </c>
      <c r="E56" s="5">
        <v>8</v>
      </c>
      <c r="F56" s="5">
        <v>0</v>
      </c>
      <c r="G56" s="5">
        <v>15</v>
      </c>
      <c r="H56" s="5">
        <v>11</v>
      </c>
      <c r="I56" s="5">
        <v>0</v>
      </c>
      <c r="J56" s="5">
        <v>12</v>
      </c>
      <c r="K56" s="18">
        <v>0</v>
      </c>
      <c r="L56" s="25"/>
      <c r="M56"/>
      <c r="N56"/>
      <c r="O56"/>
      <c r="P56"/>
      <c r="Q56"/>
      <c r="R56"/>
      <c r="S56" s="11" t="s">
        <v>118</v>
      </c>
      <c r="T56" s="11" t="s">
        <v>118</v>
      </c>
      <c r="U56" s="11" t="s">
        <v>118</v>
      </c>
      <c r="V56" s="11" t="s">
        <v>118</v>
      </c>
      <c r="W56" s="11" t="s">
        <v>118</v>
      </c>
    </row>
    <row r="57" spans="1:23" s="11" customFormat="1" ht="12.75" customHeight="1">
      <c r="A57" s="43" t="s">
        <v>121</v>
      </c>
      <c r="B57" s="4">
        <f aca="true" t="shared" si="11" ref="B57:K57">SUM(B56)</f>
        <v>47</v>
      </c>
      <c r="C57" s="4">
        <f t="shared" si="11"/>
        <v>1</v>
      </c>
      <c r="D57" s="4">
        <f t="shared" si="11"/>
        <v>0</v>
      </c>
      <c r="E57" s="4">
        <f t="shared" si="11"/>
        <v>8</v>
      </c>
      <c r="F57" s="4">
        <f t="shared" si="11"/>
        <v>0</v>
      </c>
      <c r="G57" s="4">
        <f t="shared" si="11"/>
        <v>15</v>
      </c>
      <c r="H57" s="4">
        <f t="shared" si="11"/>
        <v>11</v>
      </c>
      <c r="I57" s="4">
        <f t="shared" si="11"/>
        <v>0</v>
      </c>
      <c r="J57" s="4">
        <f t="shared" si="11"/>
        <v>12</v>
      </c>
      <c r="K57" s="17">
        <f t="shared" si="11"/>
        <v>0</v>
      </c>
      <c r="L57" s="25">
        <f>SUM(C57:K57)</f>
        <v>47</v>
      </c>
      <c r="M57"/>
      <c r="N57"/>
      <c r="O57"/>
      <c r="P57"/>
      <c r="Q57"/>
      <c r="R57"/>
      <c r="S57" s="11" t="s">
        <v>118</v>
      </c>
      <c r="T57" s="11" t="s">
        <v>118</v>
      </c>
      <c r="U57" s="11" t="s">
        <v>118</v>
      </c>
      <c r="V57" s="11" t="s">
        <v>118</v>
      </c>
      <c r="W57" s="11" t="s">
        <v>118</v>
      </c>
    </row>
    <row r="58" spans="1:23" ht="12.75" customHeight="1">
      <c r="A58" s="5" t="s">
        <v>180</v>
      </c>
      <c r="B58" s="5">
        <v>12</v>
      </c>
      <c r="C58" s="5">
        <v>1</v>
      </c>
      <c r="D58" s="5">
        <v>0</v>
      </c>
      <c r="E58" s="5">
        <v>1</v>
      </c>
      <c r="F58" s="5">
        <v>0</v>
      </c>
      <c r="G58" s="5">
        <v>2</v>
      </c>
      <c r="H58" s="5">
        <v>5</v>
      </c>
      <c r="I58" s="5">
        <v>0</v>
      </c>
      <c r="J58" s="5">
        <v>3</v>
      </c>
      <c r="K58" s="18">
        <v>0</v>
      </c>
      <c r="S58" s="10" t="s">
        <v>118</v>
      </c>
      <c r="T58" s="10" t="s">
        <v>118</v>
      </c>
      <c r="U58" s="10" t="s">
        <v>118</v>
      </c>
      <c r="V58" s="10" t="s">
        <v>118</v>
      </c>
      <c r="W58" s="10" t="s">
        <v>118</v>
      </c>
    </row>
    <row r="59" spans="1:23" ht="12.75" customHeight="1">
      <c r="A59" s="43" t="s">
        <v>121</v>
      </c>
      <c r="B59" s="4">
        <f aca="true" t="shared" si="12" ref="B59:K59">SUM(B58)</f>
        <v>12</v>
      </c>
      <c r="C59" s="4">
        <f t="shared" si="12"/>
        <v>1</v>
      </c>
      <c r="D59" s="4">
        <f t="shared" si="12"/>
        <v>0</v>
      </c>
      <c r="E59" s="4">
        <f t="shared" si="12"/>
        <v>1</v>
      </c>
      <c r="F59" s="4">
        <f t="shared" si="12"/>
        <v>0</v>
      </c>
      <c r="G59" s="4">
        <f t="shared" si="12"/>
        <v>2</v>
      </c>
      <c r="H59" s="4">
        <f t="shared" si="12"/>
        <v>5</v>
      </c>
      <c r="I59" s="4">
        <f t="shared" si="12"/>
        <v>0</v>
      </c>
      <c r="J59" s="4">
        <f t="shared" si="12"/>
        <v>3</v>
      </c>
      <c r="K59" s="17">
        <f t="shared" si="12"/>
        <v>0</v>
      </c>
      <c r="L59" s="25">
        <f>SUM(C59:K59)</f>
        <v>12</v>
      </c>
      <c r="S59" s="10" t="s">
        <v>118</v>
      </c>
      <c r="T59" s="10" t="s">
        <v>118</v>
      </c>
      <c r="U59" s="10" t="s">
        <v>118</v>
      </c>
      <c r="V59" s="10" t="s">
        <v>118</v>
      </c>
      <c r="W59" s="10" t="s">
        <v>118</v>
      </c>
    </row>
    <row r="60" spans="1:23" ht="12.75" customHeight="1">
      <c r="A60" s="5" t="s">
        <v>182</v>
      </c>
      <c r="B60" s="5">
        <v>29</v>
      </c>
      <c r="C60" s="5">
        <v>1</v>
      </c>
      <c r="D60" s="5">
        <v>1</v>
      </c>
      <c r="E60" s="5">
        <v>3</v>
      </c>
      <c r="F60" s="5">
        <v>1</v>
      </c>
      <c r="G60" s="5">
        <v>3</v>
      </c>
      <c r="H60" s="5">
        <v>6</v>
      </c>
      <c r="I60" s="5">
        <v>0</v>
      </c>
      <c r="J60" s="5">
        <v>14</v>
      </c>
      <c r="K60" s="18">
        <v>0</v>
      </c>
      <c r="S60" s="10" t="s">
        <v>118</v>
      </c>
      <c r="T60" s="10" t="s">
        <v>118</v>
      </c>
      <c r="U60" s="10" t="s">
        <v>118</v>
      </c>
      <c r="V60" s="10" t="s">
        <v>118</v>
      </c>
      <c r="W60" s="10" t="s">
        <v>118</v>
      </c>
    </row>
    <row r="61" spans="1:23" ht="12.75" customHeight="1">
      <c r="A61" s="6" t="s">
        <v>184</v>
      </c>
      <c r="B61" s="5">
        <v>25</v>
      </c>
      <c r="C61" s="5">
        <v>3</v>
      </c>
      <c r="D61" s="5">
        <v>0</v>
      </c>
      <c r="E61" s="5">
        <v>5</v>
      </c>
      <c r="F61" s="5">
        <v>0</v>
      </c>
      <c r="G61" s="5">
        <v>1</v>
      </c>
      <c r="H61" s="5">
        <v>7</v>
      </c>
      <c r="I61" s="5">
        <v>0</v>
      </c>
      <c r="J61" s="5">
        <v>9</v>
      </c>
      <c r="K61" s="18">
        <v>0</v>
      </c>
      <c r="L61" s="23"/>
      <c r="S61" s="10" t="s">
        <v>118</v>
      </c>
      <c r="T61" s="10" t="s">
        <v>118</v>
      </c>
      <c r="U61" s="10" t="s">
        <v>118</v>
      </c>
      <c r="V61" s="10" t="s">
        <v>118</v>
      </c>
      <c r="W61" s="10" t="s">
        <v>118</v>
      </c>
    </row>
    <row r="62" spans="1:23" ht="12.75" customHeight="1">
      <c r="A62" s="43" t="s">
        <v>121</v>
      </c>
      <c r="B62" s="4">
        <f aca="true" t="shared" si="13" ref="B62:K62">SUM(B60:B61)</f>
        <v>54</v>
      </c>
      <c r="C62" s="4">
        <f t="shared" si="13"/>
        <v>4</v>
      </c>
      <c r="D62" s="4">
        <f t="shared" si="13"/>
        <v>1</v>
      </c>
      <c r="E62" s="4">
        <f t="shared" si="13"/>
        <v>8</v>
      </c>
      <c r="F62" s="4">
        <f t="shared" si="13"/>
        <v>1</v>
      </c>
      <c r="G62" s="4">
        <f t="shared" si="13"/>
        <v>4</v>
      </c>
      <c r="H62" s="4">
        <f t="shared" si="13"/>
        <v>13</v>
      </c>
      <c r="I62" s="4">
        <f t="shared" si="13"/>
        <v>0</v>
      </c>
      <c r="J62" s="4">
        <f t="shared" si="13"/>
        <v>23</v>
      </c>
      <c r="K62" s="17">
        <f t="shared" si="13"/>
        <v>0</v>
      </c>
      <c r="L62" s="25">
        <f>SUM(C62:K62)</f>
        <v>54</v>
      </c>
      <c r="S62" s="10" t="s">
        <v>118</v>
      </c>
      <c r="T62" s="10" t="s">
        <v>118</v>
      </c>
      <c r="U62" s="10" t="s">
        <v>118</v>
      </c>
      <c r="V62" s="10" t="s">
        <v>118</v>
      </c>
      <c r="W62" s="10" t="s">
        <v>118</v>
      </c>
    </row>
    <row r="63" spans="1:23" ht="12.75" customHeight="1">
      <c r="A63" s="5" t="s">
        <v>186</v>
      </c>
      <c r="B63" s="5">
        <v>28</v>
      </c>
      <c r="C63" s="5">
        <v>1</v>
      </c>
      <c r="D63" s="5">
        <v>1</v>
      </c>
      <c r="E63" s="5">
        <v>5</v>
      </c>
      <c r="F63" s="5">
        <v>2</v>
      </c>
      <c r="G63" s="5">
        <v>0</v>
      </c>
      <c r="H63" s="5">
        <v>7</v>
      </c>
      <c r="I63" s="5">
        <v>1</v>
      </c>
      <c r="J63" s="5">
        <v>11</v>
      </c>
      <c r="K63" s="18">
        <v>0</v>
      </c>
      <c r="M63" s="24"/>
      <c r="N63" s="24"/>
      <c r="O63" s="24"/>
      <c r="P63" s="24"/>
      <c r="Q63" s="24"/>
      <c r="R63" s="24"/>
      <c r="S63" s="10" t="s">
        <v>118</v>
      </c>
      <c r="T63" s="10" t="s">
        <v>118</v>
      </c>
      <c r="U63" s="10" t="s">
        <v>118</v>
      </c>
      <c r="V63" s="10" t="s">
        <v>118</v>
      </c>
      <c r="W63" s="10" t="s">
        <v>118</v>
      </c>
    </row>
    <row r="64" spans="1:23" ht="12.75" customHeight="1">
      <c r="A64" s="5" t="s">
        <v>188</v>
      </c>
      <c r="B64" s="5">
        <v>36</v>
      </c>
      <c r="C64" s="5">
        <v>3</v>
      </c>
      <c r="D64" s="5">
        <v>0</v>
      </c>
      <c r="E64" s="5">
        <v>2</v>
      </c>
      <c r="F64" s="5">
        <v>1</v>
      </c>
      <c r="G64" s="5">
        <v>1</v>
      </c>
      <c r="H64" s="5">
        <v>12</v>
      </c>
      <c r="I64" s="5">
        <v>0</v>
      </c>
      <c r="J64" s="5">
        <v>17</v>
      </c>
      <c r="K64" s="18">
        <v>0</v>
      </c>
      <c r="L64" s="25">
        <f>SUM(C64:K64)</f>
        <v>36</v>
      </c>
      <c r="S64" s="10" t="s">
        <v>118</v>
      </c>
      <c r="T64" s="10" t="s">
        <v>118</v>
      </c>
      <c r="U64" s="10" t="s">
        <v>118</v>
      </c>
      <c r="V64" s="10" t="s">
        <v>118</v>
      </c>
      <c r="W64" s="10" t="s">
        <v>118</v>
      </c>
    </row>
    <row r="65" spans="1:23" ht="12.75" customHeight="1">
      <c r="A65" s="5" t="s">
        <v>189</v>
      </c>
      <c r="B65" s="5">
        <v>27</v>
      </c>
      <c r="C65" s="5">
        <v>1</v>
      </c>
      <c r="D65" s="5">
        <v>1</v>
      </c>
      <c r="E65" s="5">
        <v>3</v>
      </c>
      <c r="F65" s="5">
        <v>0</v>
      </c>
      <c r="G65" s="5">
        <v>1</v>
      </c>
      <c r="H65" s="5">
        <v>7</v>
      </c>
      <c r="I65" s="5">
        <v>2</v>
      </c>
      <c r="J65" s="5">
        <v>12</v>
      </c>
      <c r="K65" s="18">
        <v>0</v>
      </c>
      <c r="S65" s="10" t="s">
        <v>118</v>
      </c>
      <c r="T65" s="10" t="s">
        <v>118</v>
      </c>
      <c r="U65" s="10" t="s">
        <v>118</v>
      </c>
      <c r="V65" s="10" t="s">
        <v>118</v>
      </c>
      <c r="W65" s="10" t="s">
        <v>118</v>
      </c>
    </row>
    <row r="66" spans="1:23" s="11" customFormat="1" ht="12.75" customHeight="1">
      <c r="A66" s="5" t="s">
        <v>190</v>
      </c>
      <c r="B66" s="5">
        <v>28</v>
      </c>
      <c r="C66" s="5">
        <v>1</v>
      </c>
      <c r="D66" s="5">
        <v>1</v>
      </c>
      <c r="E66" s="5">
        <v>2</v>
      </c>
      <c r="F66" s="5">
        <v>0</v>
      </c>
      <c r="G66" s="5">
        <v>3</v>
      </c>
      <c r="H66" s="5">
        <v>12</v>
      </c>
      <c r="I66" s="5">
        <v>0</v>
      </c>
      <c r="J66" s="5">
        <v>9</v>
      </c>
      <c r="K66" s="18">
        <v>0</v>
      </c>
      <c r="L66" s="25"/>
      <c r="M66"/>
      <c r="N66"/>
      <c r="O66"/>
      <c r="P66"/>
      <c r="Q66"/>
      <c r="R66"/>
      <c r="S66" s="11" t="s">
        <v>118</v>
      </c>
      <c r="T66" s="11" t="s">
        <v>118</v>
      </c>
      <c r="U66" s="11" t="s">
        <v>118</v>
      </c>
      <c r="V66" s="11" t="s">
        <v>118</v>
      </c>
      <c r="W66" s="11" t="s">
        <v>118</v>
      </c>
    </row>
    <row r="67" spans="1:23" ht="12.75" customHeight="1">
      <c r="A67" s="5" t="s">
        <v>110</v>
      </c>
      <c r="B67" s="5">
        <v>47</v>
      </c>
      <c r="C67" s="5">
        <v>2</v>
      </c>
      <c r="D67" s="5">
        <v>2</v>
      </c>
      <c r="E67" s="5">
        <v>13</v>
      </c>
      <c r="F67" s="5">
        <v>0</v>
      </c>
      <c r="G67" s="5">
        <v>0</v>
      </c>
      <c r="H67" s="5">
        <v>11</v>
      </c>
      <c r="I67" s="5">
        <v>2</v>
      </c>
      <c r="J67" s="5">
        <v>17</v>
      </c>
      <c r="K67" s="18">
        <v>0</v>
      </c>
      <c r="S67" s="10" t="s">
        <v>118</v>
      </c>
      <c r="T67" s="10" t="s">
        <v>118</v>
      </c>
      <c r="U67" s="10" t="s">
        <v>118</v>
      </c>
      <c r="V67" s="10" t="s">
        <v>118</v>
      </c>
      <c r="W67" s="10" t="s">
        <v>118</v>
      </c>
    </row>
    <row r="68" spans="1:23" ht="12.75" customHeight="1">
      <c r="A68" s="5" t="s">
        <v>191</v>
      </c>
      <c r="B68" s="5">
        <v>17</v>
      </c>
      <c r="C68" s="5">
        <v>1</v>
      </c>
      <c r="D68" s="5">
        <v>0</v>
      </c>
      <c r="E68" s="5">
        <v>3</v>
      </c>
      <c r="F68" s="5">
        <v>0</v>
      </c>
      <c r="G68" s="5">
        <v>2</v>
      </c>
      <c r="H68" s="5">
        <v>4</v>
      </c>
      <c r="I68" s="5">
        <v>2</v>
      </c>
      <c r="J68" s="5">
        <v>5</v>
      </c>
      <c r="K68" s="18">
        <v>0</v>
      </c>
      <c r="S68" s="10" t="s">
        <v>118</v>
      </c>
      <c r="T68" s="10" t="s">
        <v>118</v>
      </c>
      <c r="U68" s="10" t="s">
        <v>118</v>
      </c>
      <c r="V68" s="10" t="s">
        <v>118</v>
      </c>
      <c r="W68" s="10" t="s">
        <v>118</v>
      </c>
    </row>
    <row r="69" spans="1:23" s="11" customFormat="1" ht="12.75" customHeight="1">
      <c r="A69" s="5" t="s">
        <v>192</v>
      </c>
      <c r="B69" s="5">
        <v>26</v>
      </c>
      <c r="C69" s="5">
        <v>0</v>
      </c>
      <c r="D69" s="5">
        <v>0</v>
      </c>
      <c r="E69" s="5">
        <v>3</v>
      </c>
      <c r="F69" s="5">
        <v>4</v>
      </c>
      <c r="G69" s="5">
        <v>1</v>
      </c>
      <c r="H69" s="5">
        <v>9</v>
      </c>
      <c r="I69" s="5">
        <v>0</v>
      </c>
      <c r="J69" s="5">
        <v>9</v>
      </c>
      <c r="K69" s="18">
        <v>0</v>
      </c>
      <c r="L69" s="25"/>
      <c r="M69"/>
      <c r="N69"/>
      <c r="O69"/>
      <c r="P69"/>
      <c r="Q69"/>
      <c r="R69"/>
      <c r="S69" s="11" t="s">
        <v>118</v>
      </c>
      <c r="T69" s="11" t="s">
        <v>118</v>
      </c>
      <c r="U69" s="11" t="s">
        <v>118</v>
      </c>
      <c r="V69" s="11" t="s">
        <v>118</v>
      </c>
      <c r="W69" s="11" t="s">
        <v>118</v>
      </c>
    </row>
    <row r="70" spans="1:23" ht="12.75" customHeight="1">
      <c r="A70" s="42" t="s">
        <v>121</v>
      </c>
      <c r="B70" s="4">
        <f aca="true" t="shared" si="14" ref="B70:K70">SUM(B63:B69)</f>
        <v>209</v>
      </c>
      <c r="C70" s="4">
        <f t="shared" si="14"/>
        <v>9</v>
      </c>
      <c r="D70" s="4">
        <f t="shared" si="14"/>
        <v>5</v>
      </c>
      <c r="E70" s="4">
        <f t="shared" si="14"/>
        <v>31</v>
      </c>
      <c r="F70" s="4">
        <f t="shared" si="14"/>
        <v>7</v>
      </c>
      <c r="G70" s="4">
        <f t="shared" si="14"/>
        <v>8</v>
      </c>
      <c r="H70" s="4">
        <f t="shared" si="14"/>
        <v>62</v>
      </c>
      <c r="I70" s="4">
        <f t="shared" si="14"/>
        <v>7</v>
      </c>
      <c r="J70" s="4">
        <f t="shared" si="14"/>
        <v>80</v>
      </c>
      <c r="K70" s="17">
        <f t="shared" si="14"/>
        <v>0</v>
      </c>
      <c r="L70" s="25">
        <f>SUM(C70:K70)</f>
        <v>209</v>
      </c>
      <c r="S70" s="10" t="s">
        <v>118</v>
      </c>
      <c r="T70" s="10" t="s">
        <v>118</v>
      </c>
      <c r="U70" s="10" t="s">
        <v>118</v>
      </c>
      <c r="V70" s="10" t="s">
        <v>118</v>
      </c>
      <c r="W70" s="10" t="s">
        <v>118</v>
      </c>
    </row>
    <row r="71" spans="1:23" s="8" customFormat="1" ht="63.75" customHeight="1">
      <c r="A71" s="37" t="s">
        <v>17</v>
      </c>
      <c r="B71" s="38" t="s">
        <v>115</v>
      </c>
      <c r="C71" s="38" t="s">
        <v>91</v>
      </c>
      <c r="D71" s="38" t="s">
        <v>92</v>
      </c>
      <c r="E71" s="38" t="s">
        <v>93</v>
      </c>
      <c r="F71" s="38" t="s">
        <v>94</v>
      </c>
      <c r="G71" s="38" t="s">
        <v>95</v>
      </c>
      <c r="H71" s="38" t="s">
        <v>96</v>
      </c>
      <c r="I71" s="38" t="s">
        <v>97</v>
      </c>
      <c r="J71" s="38" t="s">
        <v>116</v>
      </c>
      <c r="K71" s="39" t="s">
        <v>117</v>
      </c>
      <c r="L71" s="25"/>
      <c r="M71"/>
      <c r="N71"/>
      <c r="O71"/>
      <c r="P71"/>
      <c r="Q71"/>
      <c r="R71"/>
      <c r="S71" s="8" t="s">
        <v>118</v>
      </c>
      <c r="T71" s="8" t="s">
        <v>118</v>
      </c>
      <c r="U71" s="8" t="s">
        <v>118</v>
      </c>
      <c r="V71" s="8" t="s">
        <v>118</v>
      </c>
      <c r="W71" s="8" t="s">
        <v>118</v>
      </c>
    </row>
    <row r="72" spans="1:23" s="9" customFormat="1" ht="12.75" customHeight="1">
      <c r="A72" s="40" t="s">
        <v>15</v>
      </c>
      <c r="B72" s="1" t="s">
        <v>118</v>
      </c>
      <c r="C72" s="1"/>
      <c r="D72" s="1"/>
      <c r="E72" s="1"/>
      <c r="F72" s="1"/>
      <c r="G72" s="1"/>
      <c r="H72" s="1"/>
      <c r="I72" s="1"/>
      <c r="J72" s="1"/>
      <c r="K72" s="14"/>
      <c r="L72" s="25"/>
      <c r="M72"/>
      <c r="N72"/>
      <c r="O72"/>
      <c r="P72"/>
      <c r="Q72"/>
      <c r="R72"/>
      <c r="S72" s="9" t="s">
        <v>118</v>
      </c>
      <c r="T72" s="9" t="s">
        <v>118</v>
      </c>
      <c r="U72" s="9" t="s">
        <v>118</v>
      </c>
      <c r="V72" s="9" t="s">
        <v>118</v>
      </c>
      <c r="W72" s="9" t="s">
        <v>118</v>
      </c>
    </row>
    <row r="73" spans="1:23" s="9" customFormat="1" ht="12.75" customHeight="1" thickBot="1">
      <c r="A73" s="41" t="s">
        <v>16</v>
      </c>
      <c r="B73" s="2" t="s">
        <v>118</v>
      </c>
      <c r="C73" s="2" t="s">
        <v>228</v>
      </c>
      <c r="D73" s="2" t="s">
        <v>229</v>
      </c>
      <c r="E73" s="2" t="s">
        <v>98</v>
      </c>
      <c r="F73" s="2" t="s">
        <v>230</v>
      </c>
      <c r="G73" s="2" t="s">
        <v>99</v>
      </c>
      <c r="H73" s="2" t="s">
        <v>231</v>
      </c>
      <c r="I73" s="2" t="s">
        <v>100</v>
      </c>
      <c r="J73" s="2"/>
      <c r="K73" s="15"/>
      <c r="L73" s="25"/>
      <c r="M73"/>
      <c r="N73"/>
      <c r="O73"/>
      <c r="P73"/>
      <c r="Q73"/>
      <c r="R73"/>
      <c r="S73" s="9" t="s">
        <v>118</v>
      </c>
      <c r="T73" s="9" t="s">
        <v>118</v>
      </c>
      <c r="U73" s="9" t="s">
        <v>118</v>
      </c>
      <c r="V73" s="9" t="s">
        <v>118</v>
      </c>
      <c r="W73" s="9" t="s">
        <v>118</v>
      </c>
    </row>
    <row r="74" spans="1:23" ht="12.75" customHeight="1">
      <c r="A74" s="3" t="s">
        <v>120</v>
      </c>
      <c r="B74" s="3">
        <v>26</v>
      </c>
      <c r="C74" s="3">
        <v>1</v>
      </c>
      <c r="D74" s="3">
        <v>0</v>
      </c>
      <c r="E74" s="3">
        <v>6</v>
      </c>
      <c r="F74" s="3">
        <v>0</v>
      </c>
      <c r="G74" s="3">
        <v>0</v>
      </c>
      <c r="H74" s="3">
        <v>12</v>
      </c>
      <c r="I74" s="3">
        <v>0</v>
      </c>
      <c r="J74" s="3">
        <v>7</v>
      </c>
      <c r="K74" s="16">
        <v>0</v>
      </c>
      <c r="S74" s="10" t="s">
        <v>118</v>
      </c>
      <c r="T74" s="10" t="s">
        <v>118</v>
      </c>
      <c r="U74" s="10" t="s">
        <v>118</v>
      </c>
      <c r="V74" s="10" t="s">
        <v>118</v>
      </c>
      <c r="W74" s="10" t="s">
        <v>118</v>
      </c>
    </row>
    <row r="75" spans="1:23" ht="12.75" customHeight="1">
      <c r="A75" s="5" t="s">
        <v>122</v>
      </c>
      <c r="B75" s="5">
        <v>25</v>
      </c>
      <c r="C75" s="5">
        <v>3</v>
      </c>
      <c r="D75" s="5">
        <v>1</v>
      </c>
      <c r="E75" s="5">
        <v>3</v>
      </c>
      <c r="F75" s="5">
        <v>0</v>
      </c>
      <c r="G75" s="5">
        <v>2</v>
      </c>
      <c r="H75" s="5">
        <v>6</v>
      </c>
      <c r="I75" s="5">
        <v>0</v>
      </c>
      <c r="J75" s="5">
        <v>10</v>
      </c>
      <c r="K75" s="18">
        <v>0</v>
      </c>
      <c r="S75" s="10" t="s">
        <v>118</v>
      </c>
      <c r="T75" s="10" t="s">
        <v>118</v>
      </c>
      <c r="U75" s="10" t="s">
        <v>118</v>
      </c>
      <c r="V75" s="10" t="s">
        <v>118</v>
      </c>
      <c r="W75" s="10" t="s">
        <v>118</v>
      </c>
    </row>
    <row r="76" spans="1:23" s="11" customFormat="1" ht="12.75" customHeight="1">
      <c r="A76" s="42" t="s">
        <v>121</v>
      </c>
      <c r="B76" s="7">
        <f aca="true" t="shared" si="15" ref="B76:K76">SUM(B74:B75)</f>
        <v>51</v>
      </c>
      <c r="C76" s="7">
        <f t="shared" si="15"/>
        <v>4</v>
      </c>
      <c r="D76" s="7">
        <f t="shared" si="15"/>
        <v>1</v>
      </c>
      <c r="E76" s="7">
        <f t="shared" si="15"/>
        <v>9</v>
      </c>
      <c r="F76" s="7">
        <f t="shared" si="15"/>
        <v>0</v>
      </c>
      <c r="G76" s="7">
        <f t="shared" si="15"/>
        <v>2</v>
      </c>
      <c r="H76" s="7">
        <f t="shared" si="15"/>
        <v>18</v>
      </c>
      <c r="I76" s="7">
        <f t="shared" si="15"/>
        <v>0</v>
      </c>
      <c r="J76" s="7">
        <f t="shared" si="15"/>
        <v>17</v>
      </c>
      <c r="K76" s="19">
        <f t="shared" si="15"/>
        <v>0</v>
      </c>
      <c r="L76" s="25">
        <f>SUM(C76:K76)</f>
        <v>51</v>
      </c>
      <c r="M76"/>
      <c r="N76"/>
      <c r="O76"/>
      <c r="P76"/>
      <c r="Q76"/>
      <c r="R76"/>
      <c r="S76" s="11" t="s">
        <v>118</v>
      </c>
      <c r="T76" s="11" t="s">
        <v>118</v>
      </c>
      <c r="U76" s="11" t="s">
        <v>118</v>
      </c>
      <c r="V76" s="11" t="s">
        <v>118</v>
      </c>
      <c r="W76" s="11" t="s">
        <v>118</v>
      </c>
    </row>
    <row r="77" spans="1:23" ht="12.75" customHeight="1">
      <c r="A77" s="5" t="s">
        <v>111</v>
      </c>
      <c r="B77" s="5">
        <v>62</v>
      </c>
      <c r="C77" s="5">
        <v>2</v>
      </c>
      <c r="D77" s="5">
        <v>3</v>
      </c>
      <c r="E77" s="5">
        <v>11</v>
      </c>
      <c r="F77" s="5">
        <v>1</v>
      </c>
      <c r="G77" s="5">
        <v>6</v>
      </c>
      <c r="H77" s="5">
        <v>14</v>
      </c>
      <c r="I77" s="5">
        <v>1</v>
      </c>
      <c r="J77" s="5">
        <v>24</v>
      </c>
      <c r="K77" s="18">
        <v>0</v>
      </c>
      <c r="S77" s="10" t="s">
        <v>118</v>
      </c>
      <c r="T77" s="10" t="s">
        <v>118</v>
      </c>
      <c r="U77" s="10" t="s">
        <v>118</v>
      </c>
      <c r="V77" s="10" t="s">
        <v>118</v>
      </c>
      <c r="W77" s="10" t="s">
        <v>118</v>
      </c>
    </row>
    <row r="78" spans="1:23" ht="12.75" customHeight="1">
      <c r="A78" s="5" t="s">
        <v>123</v>
      </c>
      <c r="B78" s="5">
        <v>19</v>
      </c>
      <c r="C78" s="5">
        <v>3</v>
      </c>
      <c r="D78" s="5">
        <v>1</v>
      </c>
      <c r="E78" s="5">
        <v>4</v>
      </c>
      <c r="F78" s="5">
        <v>1</v>
      </c>
      <c r="G78" s="5">
        <v>0</v>
      </c>
      <c r="H78" s="5">
        <v>5</v>
      </c>
      <c r="I78" s="5">
        <v>1</v>
      </c>
      <c r="J78" s="5">
        <v>4</v>
      </c>
      <c r="K78" s="18">
        <v>0</v>
      </c>
      <c r="S78" s="10" t="s">
        <v>118</v>
      </c>
      <c r="T78" s="10" t="s">
        <v>118</v>
      </c>
      <c r="U78" s="10" t="s">
        <v>118</v>
      </c>
      <c r="V78" s="10" t="s">
        <v>118</v>
      </c>
      <c r="W78" s="10" t="s">
        <v>118</v>
      </c>
    </row>
    <row r="79" spans="1:23" ht="12.75" customHeight="1">
      <c r="A79" s="5" t="s">
        <v>112</v>
      </c>
      <c r="B79" s="5">
        <v>61</v>
      </c>
      <c r="C79" s="5">
        <v>2</v>
      </c>
      <c r="D79" s="5">
        <v>1</v>
      </c>
      <c r="E79" s="5">
        <v>12</v>
      </c>
      <c r="F79" s="5">
        <v>3</v>
      </c>
      <c r="G79" s="5">
        <v>4</v>
      </c>
      <c r="H79" s="5">
        <v>16</v>
      </c>
      <c r="I79" s="5">
        <v>2</v>
      </c>
      <c r="J79" s="5">
        <v>21</v>
      </c>
      <c r="K79" s="18">
        <v>0</v>
      </c>
      <c r="S79" s="10" t="s">
        <v>118</v>
      </c>
      <c r="T79" s="10" t="s">
        <v>118</v>
      </c>
      <c r="U79" s="10" t="s">
        <v>118</v>
      </c>
      <c r="V79" s="10" t="s">
        <v>118</v>
      </c>
      <c r="W79" s="10" t="s">
        <v>118</v>
      </c>
    </row>
    <row r="80" spans="1:23" ht="12.75" customHeight="1">
      <c r="A80" s="5" t="s">
        <v>124</v>
      </c>
      <c r="B80" s="5">
        <v>18</v>
      </c>
      <c r="C80" s="5">
        <v>2</v>
      </c>
      <c r="D80" s="5">
        <v>0</v>
      </c>
      <c r="E80" s="5">
        <v>2</v>
      </c>
      <c r="F80" s="5">
        <v>2</v>
      </c>
      <c r="G80" s="5">
        <v>2</v>
      </c>
      <c r="H80" s="5">
        <v>4</v>
      </c>
      <c r="I80" s="5">
        <v>0</v>
      </c>
      <c r="J80" s="5">
        <v>6</v>
      </c>
      <c r="K80" s="18">
        <v>0</v>
      </c>
      <c r="S80" s="10" t="s">
        <v>118</v>
      </c>
      <c r="T80" s="10" t="s">
        <v>118</v>
      </c>
      <c r="U80" s="10" t="s">
        <v>118</v>
      </c>
      <c r="V80" s="10" t="s">
        <v>118</v>
      </c>
      <c r="W80" s="10" t="s">
        <v>118</v>
      </c>
    </row>
    <row r="81" spans="1:23" ht="12.75" customHeight="1">
      <c r="A81" s="5" t="s">
        <v>125</v>
      </c>
      <c r="B81" s="5">
        <v>15</v>
      </c>
      <c r="C81" s="5">
        <v>1</v>
      </c>
      <c r="D81" s="5">
        <v>0</v>
      </c>
      <c r="E81" s="5">
        <v>2</v>
      </c>
      <c r="F81" s="5">
        <v>0</v>
      </c>
      <c r="G81" s="5">
        <v>3</v>
      </c>
      <c r="H81" s="5">
        <v>2</v>
      </c>
      <c r="I81" s="5">
        <v>0</v>
      </c>
      <c r="J81" s="5">
        <v>7</v>
      </c>
      <c r="K81" s="18">
        <v>0</v>
      </c>
      <c r="S81" s="10" t="s">
        <v>118</v>
      </c>
      <c r="T81" s="10" t="s">
        <v>118</v>
      </c>
      <c r="U81" s="10" t="s">
        <v>118</v>
      </c>
      <c r="V81" s="10" t="s">
        <v>118</v>
      </c>
      <c r="W81" s="10" t="s">
        <v>118</v>
      </c>
    </row>
    <row r="82" spans="1:23" s="11" customFormat="1" ht="12.75" customHeight="1">
      <c r="A82" s="5" t="s">
        <v>113</v>
      </c>
      <c r="B82" s="5">
        <v>63</v>
      </c>
      <c r="C82" s="5">
        <v>3</v>
      </c>
      <c r="D82" s="5">
        <v>0</v>
      </c>
      <c r="E82" s="5">
        <v>15</v>
      </c>
      <c r="F82" s="5">
        <v>1</v>
      </c>
      <c r="G82" s="5">
        <v>5</v>
      </c>
      <c r="H82" s="5">
        <v>19</v>
      </c>
      <c r="I82" s="5">
        <v>0</v>
      </c>
      <c r="J82" s="5">
        <v>20</v>
      </c>
      <c r="K82" s="18">
        <v>0</v>
      </c>
      <c r="L82" s="25"/>
      <c r="M82"/>
      <c r="N82"/>
      <c r="O82"/>
      <c r="P82"/>
      <c r="Q82"/>
      <c r="R82"/>
      <c r="S82" s="11" t="s">
        <v>118</v>
      </c>
      <c r="T82" s="11" t="s">
        <v>118</v>
      </c>
      <c r="U82" s="11" t="s">
        <v>118</v>
      </c>
      <c r="V82" s="11" t="s">
        <v>118</v>
      </c>
      <c r="W82" s="11" t="s">
        <v>118</v>
      </c>
    </row>
    <row r="83" spans="1:23" ht="12.75" customHeight="1">
      <c r="A83" s="5" t="s">
        <v>127</v>
      </c>
      <c r="B83" s="5">
        <v>28</v>
      </c>
      <c r="C83" s="5">
        <v>3</v>
      </c>
      <c r="D83" s="5">
        <v>1</v>
      </c>
      <c r="E83" s="5">
        <v>5</v>
      </c>
      <c r="F83" s="5">
        <v>2</v>
      </c>
      <c r="G83" s="5">
        <v>2</v>
      </c>
      <c r="H83" s="5">
        <v>6</v>
      </c>
      <c r="I83" s="5">
        <v>0</v>
      </c>
      <c r="J83" s="5">
        <v>9</v>
      </c>
      <c r="K83" s="18">
        <v>0</v>
      </c>
      <c r="S83" s="10" t="s">
        <v>118</v>
      </c>
      <c r="T83" s="10" t="s">
        <v>118</v>
      </c>
      <c r="U83" s="10" t="s">
        <v>118</v>
      </c>
      <c r="V83" s="10" t="s">
        <v>118</v>
      </c>
      <c r="W83" s="10" t="s">
        <v>118</v>
      </c>
    </row>
    <row r="84" spans="1:23" ht="12.75" customHeight="1">
      <c r="A84" s="5" t="s">
        <v>128</v>
      </c>
      <c r="B84" s="5">
        <v>26</v>
      </c>
      <c r="C84" s="5">
        <v>6</v>
      </c>
      <c r="D84" s="5">
        <v>1</v>
      </c>
      <c r="E84" s="5">
        <v>4</v>
      </c>
      <c r="F84" s="5">
        <v>0</v>
      </c>
      <c r="G84" s="5">
        <v>5</v>
      </c>
      <c r="H84" s="5">
        <v>6</v>
      </c>
      <c r="I84" s="5">
        <v>0</v>
      </c>
      <c r="J84" s="5">
        <v>4</v>
      </c>
      <c r="K84" s="18">
        <v>0</v>
      </c>
      <c r="S84" s="10" t="s">
        <v>118</v>
      </c>
      <c r="T84" s="10" t="s">
        <v>118</v>
      </c>
      <c r="U84" s="10" t="s">
        <v>118</v>
      </c>
      <c r="V84" s="10" t="s">
        <v>118</v>
      </c>
      <c r="W84" s="10" t="s">
        <v>118</v>
      </c>
    </row>
    <row r="85" spans="1:23" ht="12.75" customHeight="1">
      <c r="A85" s="5" t="s">
        <v>114</v>
      </c>
      <c r="B85" s="5">
        <v>32</v>
      </c>
      <c r="C85" s="5">
        <v>1</v>
      </c>
      <c r="D85" s="5">
        <v>0</v>
      </c>
      <c r="E85" s="5">
        <v>6</v>
      </c>
      <c r="F85" s="5">
        <v>1</v>
      </c>
      <c r="G85" s="5">
        <v>4</v>
      </c>
      <c r="H85" s="5">
        <v>8</v>
      </c>
      <c r="I85" s="5">
        <v>1</v>
      </c>
      <c r="J85" s="5">
        <v>11</v>
      </c>
      <c r="K85" s="18">
        <v>0</v>
      </c>
      <c r="S85" s="10" t="s">
        <v>118</v>
      </c>
      <c r="T85" s="10" t="s">
        <v>118</v>
      </c>
      <c r="U85" s="10" t="s">
        <v>118</v>
      </c>
      <c r="V85" s="10" t="s">
        <v>118</v>
      </c>
      <c r="W85" s="10" t="s">
        <v>118</v>
      </c>
    </row>
    <row r="86" spans="1:23" ht="12.75" customHeight="1">
      <c r="A86" s="5" t="s">
        <v>0</v>
      </c>
      <c r="B86" s="5">
        <v>29</v>
      </c>
      <c r="C86" s="5">
        <v>1</v>
      </c>
      <c r="D86" s="5">
        <v>0</v>
      </c>
      <c r="E86" s="5">
        <v>7</v>
      </c>
      <c r="F86" s="5">
        <v>1</v>
      </c>
      <c r="G86" s="5">
        <v>2</v>
      </c>
      <c r="H86" s="5">
        <v>7</v>
      </c>
      <c r="I86" s="5">
        <v>0</v>
      </c>
      <c r="J86" s="5">
        <v>11</v>
      </c>
      <c r="K86" s="18">
        <v>0</v>
      </c>
      <c r="S86" s="10" t="s">
        <v>118</v>
      </c>
      <c r="T86" s="10" t="s">
        <v>118</v>
      </c>
      <c r="U86" s="10" t="s">
        <v>118</v>
      </c>
      <c r="V86" s="10" t="s">
        <v>118</v>
      </c>
      <c r="W86" s="10" t="s">
        <v>118</v>
      </c>
    </row>
    <row r="87" spans="1:23" ht="12.75" customHeight="1">
      <c r="A87" s="5" t="s">
        <v>131</v>
      </c>
      <c r="B87" s="5">
        <v>20</v>
      </c>
      <c r="C87" s="5">
        <v>2</v>
      </c>
      <c r="D87" s="5">
        <v>1</v>
      </c>
      <c r="E87" s="5">
        <v>2</v>
      </c>
      <c r="F87" s="5">
        <v>0</v>
      </c>
      <c r="G87" s="5">
        <v>0</v>
      </c>
      <c r="H87" s="5">
        <v>6</v>
      </c>
      <c r="I87" s="5">
        <v>0</v>
      </c>
      <c r="J87" s="5">
        <v>9</v>
      </c>
      <c r="K87" s="18">
        <v>0</v>
      </c>
      <c r="S87" s="10" t="s">
        <v>118</v>
      </c>
      <c r="T87" s="10" t="s">
        <v>118</v>
      </c>
      <c r="U87" s="10" t="s">
        <v>118</v>
      </c>
      <c r="V87" s="10" t="s">
        <v>118</v>
      </c>
      <c r="W87" s="10" t="s">
        <v>118</v>
      </c>
    </row>
    <row r="88" spans="1:23" s="11" customFormat="1" ht="12.75" customHeight="1">
      <c r="A88" s="6" t="s">
        <v>1</v>
      </c>
      <c r="B88" s="5">
        <v>68</v>
      </c>
      <c r="C88" s="5">
        <v>0</v>
      </c>
      <c r="D88" s="5">
        <v>1</v>
      </c>
      <c r="E88" s="5">
        <v>12</v>
      </c>
      <c r="F88" s="5">
        <v>3</v>
      </c>
      <c r="G88" s="5">
        <v>6</v>
      </c>
      <c r="H88" s="5">
        <v>25</v>
      </c>
      <c r="I88" s="5">
        <v>1</v>
      </c>
      <c r="J88" s="5">
        <v>20</v>
      </c>
      <c r="K88" s="18">
        <v>0</v>
      </c>
      <c r="L88" s="25"/>
      <c r="M88"/>
      <c r="N88"/>
      <c r="O88"/>
      <c r="P88"/>
      <c r="Q88"/>
      <c r="R88"/>
      <c r="S88" s="11" t="s">
        <v>118</v>
      </c>
      <c r="T88" s="11" t="s">
        <v>118</v>
      </c>
      <c r="U88" s="11" t="s">
        <v>118</v>
      </c>
      <c r="V88" s="11" t="s">
        <v>118</v>
      </c>
      <c r="W88" s="11" t="s">
        <v>118</v>
      </c>
    </row>
    <row r="89" spans="1:23" ht="12.75" customHeight="1">
      <c r="A89" s="5" t="s">
        <v>135</v>
      </c>
      <c r="B89" s="5">
        <v>27</v>
      </c>
      <c r="C89" s="5">
        <v>1</v>
      </c>
      <c r="D89" s="5">
        <v>3</v>
      </c>
      <c r="E89" s="5">
        <v>6</v>
      </c>
      <c r="F89" s="5">
        <v>1</v>
      </c>
      <c r="G89" s="5">
        <v>1</v>
      </c>
      <c r="H89" s="5">
        <v>4</v>
      </c>
      <c r="I89" s="5">
        <v>0</v>
      </c>
      <c r="J89" s="5">
        <v>11</v>
      </c>
      <c r="K89" s="18">
        <v>0</v>
      </c>
      <c r="S89" s="10" t="s">
        <v>118</v>
      </c>
      <c r="T89" s="10" t="s">
        <v>118</v>
      </c>
      <c r="U89" s="10" t="s">
        <v>118</v>
      </c>
      <c r="V89" s="10" t="s">
        <v>118</v>
      </c>
      <c r="W89" s="10" t="s">
        <v>118</v>
      </c>
    </row>
    <row r="90" spans="1:23" ht="12.75" customHeight="1">
      <c r="A90" s="5" t="s">
        <v>136</v>
      </c>
      <c r="B90" s="5">
        <v>40</v>
      </c>
      <c r="C90" s="5">
        <v>1</v>
      </c>
      <c r="D90" s="5">
        <v>1</v>
      </c>
      <c r="E90" s="5">
        <v>8</v>
      </c>
      <c r="F90" s="5">
        <v>1</v>
      </c>
      <c r="G90" s="5">
        <v>3</v>
      </c>
      <c r="H90" s="5">
        <v>7</v>
      </c>
      <c r="I90" s="5">
        <v>0</v>
      </c>
      <c r="J90" s="5">
        <v>19</v>
      </c>
      <c r="K90" s="18">
        <v>0</v>
      </c>
      <c r="S90" s="10" t="s">
        <v>118</v>
      </c>
      <c r="T90" s="10" t="s">
        <v>118</v>
      </c>
      <c r="U90" s="10" t="s">
        <v>118</v>
      </c>
      <c r="V90" s="10" t="s">
        <v>118</v>
      </c>
      <c r="W90" s="10" t="s">
        <v>118</v>
      </c>
    </row>
    <row r="91" spans="1:23" ht="12.75" customHeight="1">
      <c r="A91" s="5" t="s">
        <v>138</v>
      </c>
      <c r="B91" s="5">
        <v>50</v>
      </c>
      <c r="C91" s="5">
        <v>4</v>
      </c>
      <c r="D91" s="5">
        <v>2</v>
      </c>
      <c r="E91" s="5">
        <v>5</v>
      </c>
      <c r="F91" s="5">
        <v>1</v>
      </c>
      <c r="G91" s="5">
        <v>2</v>
      </c>
      <c r="H91" s="5">
        <v>24</v>
      </c>
      <c r="I91" s="5">
        <v>1</v>
      </c>
      <c r="J91" s="5">
        <v>11</v>
      </c>
      <c r="K91" s="18">
        <v>0</v>
      </c>
      <c r="S91" s="10" t="s">
        <v>118</v>
      </c>
      <c r="T91" s="10" t="s">
        <v>118</v>
      </c>
      <c r="U91" s="10" t="s">
        <v>118</v>
      </c>
      <c r="V91" s="10" t="s">
        <v>118</v>
      </c>
      <c r="W91" s="10" t="s">
        <v>118</v>
      </c>
    </row>
    <row r="92" spans="1:23" ht="12.75" customHeight="1">
      <c r="A92" s="5" t="s">
        <v>140</v>
      </c>
      <c r="B92" s="5">
        <v>31</v>
      </c>
      <c r="C92" s="5">
        <v>1</v>
      </c>
      <c r="D92" s="5">
        <v>1</v>
      </c>
      <c r="E92" s="5">
        <v>6</v>
      </c>
      <c r="F92" s="5">
        <v>1</v>
      </c>
      <c r="G92" s="5">
        <v>1</v>
      </c>
      <c r="H92" s="5">
        <v>10</v>
      </c>
      <c r="I92" s="5">
        <v>0</v>
      </c>
      <c r="J92" s="5">
        <v>11</v>
      </c>
      <c r="K92" s="18">
        <v>0</v>
      </c>
      <c r="S92" s="10" t="s">
        <v>118</v>
      </c>
      <c r="T92" s="10" t="s">
        <v>118</v>
      </c>
      <c r="U92" s="10" t="s">
        <v>118</v>
      </c>
      <c r="V92" s="10" t="s">
        <v>118</v>
      </c>
      <c r="W92" s="10" t="s">
        <v>118</v>
      </c>
    </row>
    <row r="93" spans="1:23" ht="12.75" customHeight="1">
      <c r="A93" s="5" t="s">
        <v>142</v>
      </c>
      <c r="B93" s="5">
        <v>29</v>
      </c>
      <c r="C93" s="5">
        <v>2</v>
      </c>
      <c r="D93" s="5">
        <v>1</v>
      </c>
      <c r="E93" s="5">
        <v>2</v>
      </c>
      <c r="F93" s="5">
        <v>1</v>
      </c>
      <c r="G93" s="5">
        <v>5</v>
      </c>
      <c r="H93" s="5">
        <v>11</v>
      </c>
      <c r="I93" s="5">
        <v>0</v>
      </c>
      <c r="J93" s="5">
        <v>7</v>
      </c>
      <c r="K93" s="18">
        <v>0</v>
      </c>
      <c r="S93" s="10" t="s">
        <v>118</v>
      </c>
      <c r="T93" s="10" t="s">
        <v>118</v>
      </c>
      <c r="U93" s="10" t="s">
        <v>118</v>
      </c>
      <c r="V93" s="10" t="s">
        <v>118</v>
      </c>
      <c r="W93" s="10" t="s">
        <v>118</v>
      </c>
    </row>
    <row r="94" spans="1:23" s="11" customFormat="1" ht="12.75" customHeight="1">
      <c r="A94" s="5" t="s">
        <v>143</v>
      </c>
      <c r="B94" s="5">
        <v>26</v>
      </c>
      <c r="C94" s="5">
        <v>0</v>
      </c>
      <c r="D94" s="5">
        <v>0</v>
      </c>
      <c r="E94" s="5">
        <v>5</v>
      </c>
      <c r="F94" s="5">
        <v>1</v>
      </c>
      <c r="G94" s="5">
        <v>2</v>
      </c>
      <c r="H94" s="5">
        <v>10</v>
      </c>
      <c r="I94" s="5">
        <v>0</v>
      </c>
      <c r="J94" s="5">
        <v>8</v>
      </c>
      <c r="K94" s="18">
        <v>0</v>
      </c>
      <c r="L94" s="25"/>
      <c r="M94"/>
      <c r="N94"/>
      <c r="O94"/>
      <c r="P94"/>
      <c r="Q94"/>
      <c r="R94"/>
      <c r="S94" s="11" t="s">
        <v>118</v>
      </c>
      <c r="T94" s="11" t="s">
        <v>118</v>
      </c>
      <c r="U94" s="11" t="s">
        <v>118</v>
      </c>
      <c r="V94" s="11" t="s">
        <v>118</v>
      </c>
      <c r="W94" s="11" t="s">
        <v>118</v>
      </c>
    </row>
    <row r="95" spans="1:23" ht="12.75" customHeight="1">
      <c r="A95" s="5" t="s">
        <v>2</v>
      </c>
      <c r="B95" s="6">
        <v>72</v>
      </c>
      <c r="C95" s="6">
        <v>0</v>
      </c>
      <c r="D95" s="6">
        <v>1</v>
      </c>
      <c r="E95" s="6">
        <v>21</v>
      </c>
      <c r="F95" s="6">
        <v>0</v>
      </c>
      <c r="G95" s="6">
        <v>4</v>
      </c>
      <c r="H95" s="6">
        <v>19</v>
      </c>
      <c r="I95" s="6">
        <v>0</v>
      </c>
      <c r="J95" s="6">
        <v>27</v>
      </c>
      <c r="K95" s="20">
        <v>0</v>
      </c>
      <c r="S95" s="10" t="s">
        <v>118</v>
      </c>
      <c r="T95" s="10" t="s">
        <v>118</v>
      </c>
      <c r="U95" s="10" t="s">
        <v>118</v>
      </c>
      <c r="V95" s="10" t="s">
        <v>118</v>
      </c>
      <c r="W95" s="10" t="s">
        <v>118</v>
      </c>
    </row>
    <row r="96" spans="1:23" ht="12.75" customHeight="1">
      <c r="A96" s="5" t="s">
        <v>3</v>
      </c>
      <c r="B96" s="5">
        <v>25</v>
      </c>
      <c r="C96" s="5">
        <v>2</v>
      </c>
      <c r="D96" s="5">
        <v>0</v>
      </c>
      <c r="E96" s="5">
        <v>3</v>
      </c>
      <c r="F96" s="5">
        <v>0</v>
      </c>
      <c r="G96" s="5">
        <v>3</v>
      </c>
      <c r="H96" s="5">
        <v>6</v>
      </c>
      <c r="I96" s="5">
        <v>0</v>
      </c>
      <c r="J96" s="5">
        <v>11</v>
      </c>
      <c r="K96" s="18">
        <v>0</v>
      </c>
      <c r="S96" s="10" t="s">
        <v>118</v>
      </c>
      <c r="T96" s="10" t="s">
        <v>118</v>
      </c>
      <c r="U96" s="10" t="s">
        <v>118</v>
      </c>
      <c r="V96" s="10" t="s">
        <v>118</v>
      </c>
      <c r="W96" s="10" t="s">
        <v>118</v>
      </c>
    </row>
    <row r="97" spans="1:23" ht="12.75" customHeight="1">
      <c r="A97" s="5" t="s">
        <v>150</v>
      </c>
      <c r="B97" s="5">
        <v>51</v>
      </c>
      <c r="C97" s="5">
        <v>5</v>
      </c>
      <c r="D97" s="5">
        <v>1</v>
      </c>
      <c r="E97" s="5">
        <v>9</v>
      </c>
      <c r="F97" s="5">
        <v>13</v>
      </c>
      <c r="G97" s="5">
        <v>2</v>
      </c>
      <c r="H97" s="5">
        <v>18</v>
      </c>
      <c r="I97" s="5">
        <v>1</v>
      </c>
      <c r="J97" s="5">
        <v>2</v>
      </c>
      <c r="K97" s="18">
        <v>0</v>
      </c>
      <c r="S97" s="10" t="s">
        <v>118</v>
      </c>
      <c r="T97" s="10" t="s">
        <v>118</v>
      </c>
      <c r="U97" s="10" t="s">
        <v>118</v>
      </c>
      <c r="V97" s="10" t="s">
        <v>118</v>
      </c>
      <c r="W97" s="10" t="s">
        <v>118</v>
      </c>
    </row>
    <row r="98" spans="1:23" ht="12.75" customHeight="1">
      <c r="A98" s="5" t="s">
        <v>151</v>
      </c>
      <c r="B98" s="5">
        <v>42</v>
      </c>
      <c r="C98" s="5">
        <v>1</v>
      </c>
      <c r="D98" s="5">
        <v>0</v>
      </c>
      <c r="E98" s="5">
        <v>5</v>
      </c>
      <c r="F98" s="5">
        <v>0</v>
      </c>
      <c r="G98" s="5">
        <v>2</v>
      </c>
      <c r="H98" s="5">
        <v>13</v>
      </c>
      <c r="I98" s="5">
        <v>1</v>
      </c>
      <c r="J98" s="5">
        <v>20</v>
      </c>
      <c r="K98" s="18">
        <v>0</v>
      </c>
      <c r="S98" s="10" t="s">
        <v>118</v>
      </c>
      <c r="T98" s="10" t="s">
        <v>118</v>
      </c>
      <c r="U98" s="10" t="s">
        <v>118</v>
      </c>
      <c r="V98" s="10" t="s">
        <v>118</v>
      </c>
      <c r="W98" s="10" t="s">
        <v>118</v>
      </c>
    </row>
    <row r="99" spans="1:23" s="11" customFormat="1" ht="12.75" customHeight="1">
      <c r="A99" s="43" t="s">
        <v>154</v>
      </c>
      <c r="B99" s="4">
        <f aca="true" t="shared" si="16" ref="B99:K99">SUM(B77:B98)</f>
        <v>834</v>
      </c>
      <c r="C99" s="4">
        <f t="shared" si="16"/>
        <v>43</v>
      </c>
      <c r="D99" s="4">
        <f t="shared" si="16"/>
        <v>19</v>
      </c>
      <c r="E99" s="4">
        <f t="shared" si="16"/>
        <v>152</v>
      </c>
      <c r="F99" s="4">
        <f t="shared" si="16"/>
        <v>34</v>
      </c>
      <c r="G99" s="4">
        <f t="shared" si="16"/>
        <v>64</v>
      </c>
      <c r="H99" s="4">
        <f t="shared" si="16"/>
        <v>240</v>
      </c>
      <c r="I99" s="4">
        <f t="shared" si="16"/>
        <v>9</v>
      </c>
      <c r="J99" s="4">
        <f t="shared" si="16"/>
        <v>273</v>
      </c>
      <c r="K99" s="17">
        <f t="shared" si="16"/>
        <v>0</v>
      </c>
      <c r="L99" s="25">
        <f>SUM(C99:K99)</f>
        <v>834</v>
      </c>
      <c r="M99" s="22"/>
      <c r="N99" s="22"/>
      <c r="O99" s="22"/>
      <c r="P99" s="22"/>
      <c r="Q99" s="22"/>
      <c r="R99" s="22"/>
      <c r="S99" s="11" t="s">
        <v>118</v>
      </c>
      <c r="T99" s="11" t="s">
        <v>118</v>
      </c>
      <c r="U99" s="11" t="s">
        <v>118</v>
      </c>
      <c r="V99" s="11" t="s">
        <v>118</v>
      </c>
      <c r="W99" s="11" t="s">
        <v>118</v>
      </c>
    </row>
    <row r="100" spans="1:23" s="11" customFormat="1" ht="12.75" customHeight="1">
      <c r="A100" s="5" t="s">
        <v>4</v>
      </c>
      <c r="B100" s="5">
        <v>36</v>
      </c>
      <c r="C100" s="5">
        <v>1</v>
      </c>
      <c r="D100" s="5">
        <v>3</v>
      </c>
      <c r="E100" s="5">
        <v>8</v>
      </c>
      <c r="F100" s="5">
        <v>0</v>
      </c>
      <c r="G100" s="5">
        <v>3</v>
      </c>
      <c r="H100" s="5">
        <v>9</v>
      </c>
      <c r="I100" s="5">
        <v>1</v>
      </c>
      <c r="J100" s="5">
        <v>11</v>
      </c>
      <c r="K100" s="18">
        <v>0</v>
      </c>
      <c r="L100" s="25"/>
      <c r="M100"/>
      <c r="N100"/>
      <c r="O100"/>
      <c r="P100"/>
      <c r="Q100"/>
      <c r="R100"/>
      <c r="S100" s="11" t="s">
        <v>118</v>
      </c>
      <c r="T100" s="11" t="s">
        <v>118</v>
      </c>
      <c r="U100" s="11" t="s">
        <v>118</v>
      </c>
      <c r="V100" s="11" t="s">
        <v>118</v>
      </c>
      <c r="W100" s="11" t="s">
        <v>118</v>
      </c>
    </row>
    <row r="101" spans="1:23" ht="12.75" customHeight="1">
      <c r="A101" s="43" t="s">
        <v>121</v>
      </c>
      <c r="B101" s="4">
        <f aca="true" t="shared" si="17" ref="B101:K101">SUM(B100)</f>
        <v>36</v>
      </c>
      <c r="C101" s="4">
        <f t="shared" si="17"/>
        <v>1</v>
      </c>
      <c r="D101" s="4">
        <f t="shared" si="17"/>
        <v>3</v>
      </c>
      <c r="E101" s="4">
        <f t="shared" si="17"/>
        <v>8</v>
      </c>
      <c r="F101" s="4">
        <f t="shared" si="17"/>
        <v>0</v>
      </c>
      <c r="G101" s="4">
        <f t="shared" si="17"/>
        <v>3</v>
      </c>
      <c r="H101" s="4">
        <f t="shared" si="17"/>
        <v>9</v>
      </c>
      <c r="I101" s="4">
        <f t="shared" si="17"/>
        <v>1</v>
      </c>
      <c r="J101" s="4">
        <f t="shared" si="17"/>
        <v>11</v>
      </c>
      <c r="K101" s="17">
        <f t="shared" si="17"/>
        <v>0</v>
      </c>
      <c r="L101" s="25">
        <f>SUM(C101:K101)</f>
        <v>36</v>
      </c>
      <c r="S101" s="10" t="s">
        <v>118</v>
      </c>
      <c r="T101" s="10" t="s">
        <v>118</v>
      </c>
      <c r="U101" s="10" t="s">
        <v>118</v>
      </c>
      <c r="V101" s="10" t="s">
        <v>118</v>
      </c>
      <c r="W101" s="10" t="s">
        <v>118</v>
      </c>
    </row>
    <row r="102" spans="1:23" ht="12.75" customHeight="1">
      <c r="A102" s="5" t="s">
        <v>155</v>
      </c>
      <c r="B102" s="5">
        <v>38</v>
      </c>
      <c r="C102" s="5">
        <v>4</v>
      </c>
      <c r="D102" s="5">
        <v>0</v>
      </c>
      <c r="E102" s="5">
        <v>6</v>
      </c>
      <c r="F102" s="5">
        <v>1</v>
      </c>
      <c r="G102" s="5">
        <v>0</v>
      </c>
      <c r="H102" s="5">
        <v>12</v>
      </c>
      <c r="I102" s="5">
        <v>2</v>
      </c>
      <c r="J102" s="5">
        <v>13</v>
      </c>
      <c r="K102" s="18">
        <v>0</v>
      </c>
      <c r="S102" s="10" t="s">
        <v>118</v>
      </c>
      <c r="T102" s="10" t="s">
        <v>118</v>
      </c>
      <c r="U102" s="10" t="s">
        <v>118</v>
      </c>
      <c r="V102" s="10" t="s">
        <v>118</v>
      </c>
      <c r="W102" s="10" t="s">
        <v>118</v>
      </c>
    </row>
    <row r="103" spans="1:23" ht="12.75" customHeight="1">
      <c r="A103" s="43" t="s">
        <v>121</v>
      </c>
      <c r="B103" s="4">
        <f aca="true" t="shared" si="18" ref="B103:K103">SUM(B102)</f>
        <v>38</v>
      </c>
      <c r="C103" s="4">
        <f t="shared" si="18"/>
        <v>4</v>
      </c>
      <c r="D103" s="4">
        <f t="shared" si="18"/>
        <v>0</v>
      </c>
      <c r="E103" s="4">
        <f t="shared" si="18"/>
        <v>6</v>
      </c>
      <c r="F103" s="4">
        <f t="shared" si="18"/>
        <v>1</v>
      </c>
      <c r="G103" s="4">
        <f t="shared" si="18"/>
        <v>0</v>
      </c>
      <c r="H103" s="4">
        <f t="shared" si="18"/>
        <v>12</v>
      </c>
      <c r="I103" s="4">
        <f t="shared" si="18"/>
        <v>2</v>
      </c>
      <c r="J103" s="4">
        <f t="shared" si="18"/>
        <v>13</v>
      </c>
      <c r="K103" s="17">
        <f t="shared" si="18"/>
        <v>0</v>
      </c>
      <c r="L103" s="25">
        <f>SUM(C103:K103)</f>
        <v>38</v>
      </c>
      <c r="S103" s="10" t="s">
        <v>118</v>
      </c>
      <c r="T103" s="10" t="s">
        <v>118</v>
      </c>
      <c r="U103" s="10" t="s">
        <v>118</v>
      </c>
      <c r="V103" s="10" t="s">
        <v>118</v>
      </c>
      <c r="W103" s="10" t="s">
        <v>118</v>
      </c>
    </row>
    <row r="104" spans="1:23" ht="12.75" customHeight="1">
      <c r="A104" s="5" t="s">
        <v>5</v>
      </c>
      <c r="B104" s="5">
        <v>64</v>
      </c>
      <c r="C104" s="5">
        <v>3</v>
      </c>
      <c r="D104" s="5">
        <v>0</v>
      </c>
      <c r="E104" s="5">
        <v>14</v>
      </c>
      <c r="F104" s="5">
        <v>0</v>
      </c>
      <c r="G104" s="5">
        <v>7</v>
      </c>
      <c r="H104" s="5">
        <v>21</v>
      </c>
      <c r="I104" s="5">
        <v>3</v>
      </c>
      <c r="J104" s="5">
        <v>16</v>
      </c>
      <c r="K104" s="18">
        <v>0</v>
      </c>
      <c r="S104" s="10" t="s">
        <v>118</v>
      </c>
      <c r="T104" s="10" t="s">
        <v>118</v>
      </c>
      <c r="U104" s="10" t="s">
        <v>118</v>
      </c>
      <c r="V104" s="10" t="s">
        <v>118</v>
      </c>
      <c r="W104" s="10" t="s">
        <v>118</v>
      </c>
    </row>
    <row r="105" spans="1:23" ht="12.75" customHeight="1">
      <c r="A105" s="43" t="s">
        <v>121</v>
      </c>
      <c r="B105" s="4">
        <f aca="true" t="shared" si="19" ref="B105:K105">SUM(B104)</f>
        <v>64</v>
      </c>
      <c r="C105" s="4">
        <f t="shared" si="19"/>
        <v>3</v>
      </c>
      <c r="D105" s="4">
        <f t="shared" si="19"/>
        <v>0</v>
      </c>
      <c r="E105" s="4">
        <f t="shared" si="19"/>
        <v>14</v>
      </c>
      <c r="F105" s="4">
        <f t="shared" si="19"/>
        <v>0</v>
      </c>
      <c r="G105" s="4">
        <f t="shared" si="19"/>
        <v>7</v>
      </c>
      <c r="H105" s="4">
        <f t="shared" si="19"/>
        <v>21</v>
      </c>
      <c r="I105" s="4">
        <f t="shared" si="19"/>
        <v>3</v>
      </c>
      <c r="J105" s="4">
        <f t="shared" si="19"/>
        <v>16</v>
      </c>
      <c r="K105" s="17">
        <f t="shared" si="19"/>
        <v>0</v>
      </c>
      <c r="L105" s="25">
        <f>SUM(C105:K105)</f>
        <v>64</v>
      </c>
      <c r="S105" s="10" t="s">
        <v>118</v>
      </c>
      <c r="T105" s="10" t="s">
        <v>118</v>
      </c>
      <c r="U105" s="10" t="s">
        <v>118</v>
      </c>
      <c r="V105" s="10" t="s">
        <v>118</v>
      </c>
      <c r="W105" s="10" t="s">
        <v>118</v>
      </c>
    </row>
    <row r="106" spans="1:23" s="11" customFormat="1" ht="12.75" customHeight="1">
      <c r="A106" s="44" t="s">
        <v>6</v>
      </c>
      <c r="B106" s="5">
        <v>40</v>
      </c>
      <c r="C106" s="5">
        <v>1</v>
      </c>
      <c r="D106" s="5">
        <v>1</v>
      </c>
      <c r="E106" s="5">
        <v>8</v>
      </c>
      <c r="F106" s="5">
        <v>2</v>
      </c>
      <c r="G106" s="5">
        <v>3</v>
      </c>
      <c r="H106" s="5">
        <v>9</v>
      </c>
      <c r="I106" s="5">
        <v>1</v>
      </c>
      <c r="J106" s="5">
        <v>15</v>
      </c>
      <c r="K106" s="18">
        <v>0</v>
      </c>
      <c r="L106" s="25"/>
      <c r="M106"/>
      <c r="N106"/>
      <c r="O106"/>
      <c r="P106"/>
      <c r="Q106"/>
      <c r="R106"/>
      <c r="S106" s="11" t="s">
        <v>118</v>
      </c>
      <c r="T106" s="11" t="s">
        <v>118</v>
      </c>
      <c r="U106" s="11" t="s">
        <v>118</v>
      </c>
      <c r="V106" s="11" t="s">
        <v>118</v>
      </c>
      <c r="W106" s="11" t="s">
        <v>118</v>
      </c>
    </row>
    <row r="107" spans="1:23" ht="12.75" customHeight="1">
      <c r="A107" s="43" t="s">
        <v>121</v>
      </c>
      <c r="B107" s="4">
        <f aca="true" t="shared" si="20" ref="B107:K107">SUM(B106)</f>
        <v>40</v>
      </c>
      <c r="C107" s="4">
        <f t="shared" si="20"/>
        <v>1</v>
      </c>
      <c r="D107" s="4">
        <f t="shared" si="20"/>
        <v>1</v>
      </c>
      <c r="E107" s="4">
        <f t="shared" si="20"/>
        <v>8</v>
      </c>
      <c r="F107" s="4">
        <f t="shared" si="20"/>
        <v>2</v>
      </c>
      <c r="G107" s="4">
        <f t="shared" si="20"/>
        <v>3</v>
      </c>
      <c r="H107" s="4">
        <f t="shared" si="20"/>
        <v>9</v>
      </c>
      <c r="I107" s="4">
        <f t="shared" si="20"/>
        <v>1</v>
      </c>
      <c r="J107" s="4">
        <f t="shared" si="20"/>
        <v>15</v>
      </c>
      <c r="K107" s="17">
        <f t="shared" si="20"/>
        <v>0</v>
      </c>
      <c r="L107" s="25">
        <f>SUM(C107:K107)</f>
        <v>40</v>
      </c>
      <c r="S107" s="10" t="s">
        <v>118</v>
      </c>
      <c r="T107" s="10" t="s">
        <v>118</v>
      </c>
      <c r="U107" s="10" t="s">
        <v>118</v>
      </c>
      <c r="V107" s="10" t="s">
        <v>118</v>
      </c>
      <c r="W107" s="10" t="s">
        <v>118</v>
      </c>
    </row>
    <row r="108" spans="1:23" ht="12.75" customHeight="1">
      <c r="A108" s="5" t="s">
        <v>160</v>
      </c>
      <c r="B108" s="5">
        <v>66</v>
      </c>
      <c r="C108" s="5">
        <v>1</v>
      </c>
      <c r="D108" s="5">
        <v>1</v>
      </c>
      <c r="E108" s="5">
        <v>13</v>
      </c>
      <c r="F108" s="5">
        <v>0</v>
      </c>
      <c r="G108" s="5">
        <v>3</v>
      </c>
      <c r="H108" s="5">
        <v>12</v>
      </c>
      <c r="I108" s="5">
        <v>1</v>
      </c>
      <c r="J108" s="5">
        <v>35</v>
      </c>
      <c r="K108" s="18">
        <v>0</v>
      </c>
      <c r="S108" s="10" t="s">
        <v>118</v>
      </c>
      <c r="T108" s="10" t="s">
        <v>118</v>
      </c>
      <c r="U108" s="10" t="s">
        <v>118</v>
      </c>
      <c r="V108" s="10" t="s">
        <v>118</v>
      </c>
      <c r="W108" s="10" t="s">
        <v>118</v>
      </c>
    </row>
    <row r="109" spans="1:23" ht="12.75" customHeight="1">
      <c r="A109" s="5" t="s">
        <v>161</v>
      </c>
      <c r="B109" s="5">
        <v>52</v>
      </c>
      <c r="C109" s="5">
        <v>4</v>
      </c>
      <c r="D109" s="5">
        <v>1</v>
      </c>
      <c r="E109" s="5">
        <v>5</v>
      </c>
      <c r="F109" s="5">
        <v>0</v>
      </c>
      <c r="G109" s="5">
        <v>6</v>
      </c>
      <c r="H109" s="5">
        <v>9</v>
      </c>
      <c r="I109" s="5">
        <v>1</v>
      </c>
      <c r="J109" s="5">
        <v>26</v>
      </c>
      <c r="K109" s="18">
        <v>0</v>
      </c>
      <c r="S109" s="10" t="s">
        <v>118</v>
      </c>
      <c r="T109" s="10" t="s">
        <v>118</v>
      </c>
      <c r="U109" s="10" t="s">
        <v>118</v>
      </c>
      <c r="V109" s="10" t="s">
        <v>118</v>
      </c>
      <c r="W109" s="10" t="s">
        <v>118</v>
      </c>
    </row>
    <row r="110" spans="1:23" ht="12.75" customHeight="1">
      <c r="A110" s="5" t="s">
        <v>162</v>
      </c>
      <c r="B110" s="5">
        <v>35</v>
      </c>
      <c r="C110" s="5">
        <v>2</v>
      </c>
      <c r="D110" s="5">
        <v>0</v>
      </c>
      <c r="E110" s="5">
        <v>4</v>
      </c>
      <c r="F110" s="5">
        <v>0</v>
      </c>
      <c r="G110" s="5">
        <v>1</v>
      </c>
      <c r="H110" s="5">
        <v>11</v>
      </c>
      <c r="I110" s="5">
        <v>0</v>
      </c>
      <c r="J110" s="5">
        <v>17</v>
      </c>
      <c r="K110" s="18">
        <v>0</v>
      </c>
      <c r="S110" s="10" t="s">
        <v>118</v>
      </c>
      <c r="T110" s="10" t="s">
        <v>118</v>
      </c>
      <c r="U110" s="10" t="s">
        <v>118</v>
      </c>
      <c r="V110" s="10" t="s">
        <v>118</v>
      </c>
      <c r="W110" s="10" t="s">
        <v>118</v>
      </c>
    </row>
    <row r="111" spans="1:23" ht="12.75" customHeight="1">
      <c r="A111" s="5" t="s">
        <v>164</v>
      </c>
      <c r="B111" s="5">
        <v>86</v>
      </c>
      <c r="C111" s="5">
        <v>3</v>
      </c>
      <c r="D111" s="5">
        <v>1</v>
      </c>
      <c r="E111" s="5">
        <v>15</v>
      </c>
      <c r="F111" s="5">
        <v>3</v>
      </c>
      <c r="G111" s="5">
        <v>8</v>
      </c>
      <c r="H111" s="5">
        <v>24</v>
      </c>
      <c r="I111" s="5">
        <v>2</v>
      </c>
      <c r="J111" s="5">
        <v>30</v>
      </c>
      <c r="K111" s="18">
        <v>0</v>
      </c>
      <c r="S111" s="10" t="s">
        <v>118</v>
      </c>
      <c r="T111" s="10" t="s">
        <v>118</v>
      </c>
      <c r="U111" s="10" t="s">
        <v>118</v>
      </c>
      <c r="V111" s="10" t="s">
        <v>118</v>
      </c>
      <c r="W111" s="10" t="s">
        <v>118</v>
      </c>
    </row>
    <row r="112" spans="1:23" s="11" customFormat="1" ht="12.75" customHeight="1">
      <c r="A112" s="5" t="s">
        <v>166</v>
      </c>
      <c r="B112" s="5">
        <v>51</v>
      </c>
      <c r="C112" s="5">
        <v>2</v>
      </c>
      <c r="D112" s="5">
        <v>1</v>
      </c>
      <c r="E112" s="5">
        <v>8</v>
      </c>
      <c r="F112" s="5">
        <v>2</v>
      </c>
      <c r="G112" s="5">
        <v>1</v>
      </c>
      <c r="H112" s="5">
        <v>11</v>
      </c>
      <c r="I112" s="5">
        <v>0</v>
      </c>
      <c r="J112" s="5">
        <v>26</v>
      </c>
      <c r="K112" s="18">
        <v>0</v>
      </c>
      <c r="L112" s="25"/>
      <c r="M112"/>
      <c r="N112"/>
      <c r="O112"/>
      <c r="P112"/>
      <c r="Q112"/>
      <c r="R112"/>
      <c r="S112" s="11" t="s">
        <v>118</v>
      </c>
      <c r="T112" s="11" t="s">
        <v>118</v>
      </c>
      <c r="U112" s="11" t="s">
        <v>118</v>
      </c>
      <c r="V112" s="11" t="s">
        <v>118</v>
      </c>
      <c r="W112" s="11" t="s">
        <v>118</v>
      </c>
    </row>
    <row r="113" spans="1:23" s="11" customFormat="1" ht="12.75" customHeight="1">
      <c r="A113" s="5" t="s">
        <v>168</v>
      </c>
      <c r="B113" s="5">
        <v>40</v>
      </c>
      <c r="C113" s="5">
        <v>1</v>
      </c>
      <c r="D113" s="5">
        <v>0</v>
      </c>
      <c r="E113" s="5">
        <v>2</v>
      </c>
      <c r="F113" s="5">
        <v>1</v>
      </c>
      <c r="G113" s="5">
        <v>1</v>
      </c>
      <c r="H113" s="5">
        <v>5</v>
      </c>
      <c r="I113" s="5">
        <v>0</v>
      </c>
      <c r="J113" s="5">
        <v>30</v>
      </c>
      <c r="K113" s="18">
        <v>0</v>
      </c>
      <c r="L113" s="25"/>
      <c r="M113"/>
      <c r="N113"/>
      <c r="O113"/>
      <c r="P113"/>
      <c r="Q113"/>
      <c r="R113"/>
      <c r="S113" s="11" t="s">
        <v>118</v>
      </c>
      <c r="T113" s="11" t="s">
        <v>118</v>
      </c>
      <c r="U113" s="11" t="s">
        <v>118</v>
      </c>
      <c r="V113" s="11" t="s">
        <v>118</v>
      </c>
      <c r="W113" s="11" t="s">
        <v>118</v>
      </c>
    </row>
    <row r="114" spans="1:23" ht="12.75" customHeight="1">
      <c r="A114" s="5" t="s">
        <v>7</v>
      </c>
      <c r="B114" s="5">
        <v>31</v>
      </c>
      <c r="C114" s="5">
        <v>1</v>
      </c>
      <c r="D114" s="5">
        <v>0</v>
      </c>
      <c r="E114" s="5">
        <v>8</v>
      </c>
      <c r="F114" s="5">
        <v>0</v>
      </c>
      <c r="G114" s="5">
        <v>2</v>
      </c>
      <c r="H114" s="5">
        <v>7</v>
      </c>
      <c r="I114" s="5">
        <v>0</v>
      </c>
      <c r="J114" s="5">
        <v>13</v>
      </c>
      <c r="K114" s="18">
        <v>0</v>
      </c>
      <c r="S114" s="10" t="s">
        <v>118</v>
      </c>
      <c r="T114" s="10" t="s">
        <v>118</v>
      </c>
      <c r="U114" s="10" t="s">
        <v>118</v>
      </c>
      <c r="V114" s="10" t="s">
        <v>118</v>
      </c>
      <c r="W114" s="10" t="s">
        <v>118</v>
      </c>
    </row>
    <row r="115" spans="1:23" ht="12.75" customHeight="1">
      <c r="A115" s="6" t="s">
        <v>171</v>
      </c>
      <c r="B115" s="5">
        <v>27</v>
      </c>
      <c r="C115" s="5">
        <v>1</v>
      </c>
      <c r="D115" s="5">
        <v>0</v>
      </c>
      <c r="E115" s="5">
        <v>8</v>
      </c>
      <c r="F115" s="5">
        <v>2</v>
      </c>
      <c r="G115" s="5">
        <v>1</v>
      </c>
      <c r="H115" s="5">
        <v>7</v>
      </c>
      <c r="I115" s="5">
        <v>0</v>
      </c>
      <c r="J115" s="5">
        <v>8</v>
      </c>
      <c r="K115" s="18">
        <v>0</v>
      </c>
      <c r="S115" s="10" t="s">
        <v>118</v>
      </c>
      <c r="T115" s="10" t="s">
        <v>118</v>
      </c>
      <c r="U115" s="10" t="s">
        <v>118</v>
      </c>
      <c r="V115" s="10" t="s">
        <v>118</v>
      </c>
      <c r="W115" s="10" t="s">
        <v>118</v>
      </c>
    </row>
    <row r="116" spans="1:23" s="11" customFormat="1" ht="12.75" customHeight="1">
      <c r="A116" s="5" t="s">
        <v>172</v>
      </c>
      <c r="B116" s="5">
        <v>32</v>
      </c>
      <c r="C116" s="5">
        <v>1</v>
      </c>
      <c r="D116" s="5">
        <v>2</v>
      </c>
      <c r="E116" s="5">
        <v>5</v>
      </c>
      <c r="F116" s="5">
        <v>0</v>
      </c>
      <c r="G116" s="5">
        <v>1</v>
      </c>
      <c r="H116" s="5">
        <v>11</v>
      </c>
      <c r="I116" s="5">
        <v>1</v>
      </c>
      <c r="J116" s="5">
        <v>11</v>
      </c>
      <c r="K116" s="18">
        <v>0</v>
      </c>
      <c r="L116" s="25"/>
      <c r="M116"/>
      <c r="N116"/>
      <c r="O116"/>
      <c r="P116"/>
      <c r="Q116"/>
      <c r="R116"/>
      <c r="S116" s="11" t="s">
        <v>118</v>
      </c>
      <c r="T116" s="11" t="s">
        <v>118</v>
      </c>
      <c r="U116" s="11" t="s">
        <v>118</v>
      </c>
      <c r="V116" s="11" t="s">
        <v>118</v>
      </c>
      <c r="W116" s="11" t="s">
        <v>118</v>
      </c>
    </row>
    <row r="117" spans="1:23" ht="12.75" customHeight="1">
      <c r="A117" s="43" t="s">
        <v>121</v>
      </c>
      <c r="B117" s="4">
        <f aca="true" t="shared" si="21" ref="B117:K117">SUM(B108:B116)</f>
        <v>420</v>
      </c>
      <c r="C117" s="4">
        <f t="shared" si="21"/>
        <v>16</v>
      </c>
      <c r="D117" s="4">
        <f t="shared" si="21"/>
        <v>6</v>
      </c>
      <c r="E117" s="4">
        <f t="shared" si="21"/>
        <v>68</v>
      </c>
      <c r="F117" s="4">
        <f t="shared" si="21"/>
        <v>8</v>
      </c>
      <c r="G117" s="4">
        <f t="shared" si="21"/>
        <v>24</v>
      </c>
      <c r="H117" s="4">
        <f t="shared" si="21"/>
        <v>97</v>
      </c>
      <c r="I117" s="4">
        <f t="shared" si="21"/>
        <v>5</v>
      </c>
      <c r="J117" s="4">
        <f t="shared" si="21"/>
        <v>196</v>
      </c>
      <c r="K117" s="17">
        <f t="shared" si="21"/>
        <v>0</v>
      </c>
      <c r="L117" s="25">
        <f>SUM(C117:K117)</f>
        <v>420</v>
      </c>
      <c r="S117" s="10" t="s">
        <v>118</v>
      </c>
      <c r="T117" s="10" t="s">
        <v>118</v>
      </c>
      <c r="U117" s="10" t="s">
        <v>118</v>
      </c>
      <c r="V117" s="10" t="s">
        <v>118</v>
      </c>
      <c r="W117" s="10" t="s">
        <v>118</v>
      </c>
    </row>
    <row r="118" spans="1:23" s="11" customFormat="1" ht="12.75" customHeight="1">
      <c r="A118" s="5" t="s">
        <v>8</v>
      </c>
      <c r="B118" s="5">
        <v>105</v>
      </c>
      <c r="C118" s="5">
        <v>7</v>
      </c>
      <c r="D118" s="5">
        <v>2</v>
      </c>
      <c r="E118" s="5">
        <v>20</v>
      </c>
      <c r="F118" s="5">
        <v>2</v>
      </c>
      <c r="G118" s="5">
        <v>10</v>
      </c>
      <c r="H118" s="5">
        <v>22</v>
      </c>
      <c r="I118" s="5">
        <v>2</v>
      </c>
      <c r="J118" s="5">
        <v>40</v>
      </c>
      <c r="K118" s="18">
        <v>0</v>
      </c>
      <c r="L118" s="25"/>
      <c r="M118"/>
      <c r="N118"/>
      <c r="O118"/>
      <c r="P118"/>
      <c r="Q118"/>
      <c r="R118"/>
      <c r="S118" s="11" t="s">
        <v>118</v>
      </c>
      <c r="T118" s="11" t="s">
        <v>118</v>
      </c>
      <c r="U118" s="11" t="s">
        <v>118</v>
      </c>
      <c r="V118" s="11" t="s">
        <v>118</v>
      </c>
      <c r="W118" s="11" t="s">
        <v>118</v>
      </c>
    </row>
    <row r="119" spans="1:23" ht="12.75" customHeight="1">
      <c r="A119" s="43" t="s">
        <v>121</v>
      </c>
      <c r="B119" s="4">
        <f aca="true" t="shared" si="22" ref="B119:K119">SUM(B118)</f>
        <v>105</v>
      </c>
      <c r="C119" s="4">
        <f t="shared" si="22"/>
        <v>7</v>
      </c>
      <c r="D119" s="4">
        <f t="shared" si="22"/>
        <v>2</v>
      </c>
      <c r="E119" s="4">
        <f t="shared" si="22"/>
        <v>20</v>
      </c>
      <c r="F119" s="4">
        <f t="shared" si="22"/>
        <v>2</v>
      </c>
      <c r="G119" s="4">
        <f t="shared" si="22"/>
        <v>10</v>
      </c>
      <c r="H119" s="4">
        <f t="shared" si="22"/>
        <v>22</v>
      </c>
      <c r="I119" s="4">
        <f t="shared" si="22"/>
        <v>2</v>
      </c>
      <c r="J119" s="4">
        <f t="shared" si="22"/>
        <v>40</v>
      </c>
      <c r="K119" s="17">
        <f t="shared" si="22"/>
        <v>0</v>
      </c>
      <c r="L119" s="25">
        <f>SUM(C119:K119)</f>
        <v>105</v>
      </c>
      <c r="S119" s="10" t="s">
        <v>118</v>
      </c>
      <c r="T119" s="10" t="s">
        <v>118</v>
      </c>
      <c r="U119" s="10" t="s">
        <v>118</v>
      </c>
      <c r="V119" s="10" t="s">
        <v>118</v>
      </c>
      <c r="W119" s="10" t="s">
        <v>118</v>
      </c>
    </row>
    <row r="120" spans="1:23" ht="12.75" customHeight="1">
      <c r="A120" s="5" t="s">
        <v>9</v>
      </c>
      <c r="B120" s="5">
        <v>47</v>
      </c>
      <c r="C120" s="5">
        <v>3</v>
      </c>
      <c r="D120" s="5">
        <v>1</v>
      </c>
      <c r="E120" s="5">
        <v>10</v>
      </c>
      <c r="F120" s="5">
        <v>0</v>
      </c>
      <c r="G120" s="5">
        <v>1</v>
      </c>
      <c r="H120" s="5">
        <v>12</v>
      </c>
      <c r="I120" s="5">
        <v>0</v>
      </c>
      <c r="J120" s="5">
        <v>20</v>
      </c>
      <c r="K120" s="18">
        <v>0</v>
      </c>
      <c r="S120" s="10" t="s">
        <v>118</v>
      </c>
      <c r="T120" s="10" t="s">
        <v>118</v>
      </c>
      <c r="U120" s="10" t="s">
        <v>118</v>
      </c>
      <c r="V120" s="10" t="s">
        <v>118</v>
      </c>
      <c r="W120" s="10" t="s">
        <v>118</v>
      </c>
    </row>
    <row r="121" spans="1:23" s="11" customFormat="1" ht="12.75" customHeight="1">
      <c r="A121" s="43" t="s">
        <v>121</v>
      </c>
      <c r="B121" s="4">
        <f aca="true" t="shared" si="23" ref="B121:K121">SUM(B120)</f>
        <v>47</v>
      </c>
      <c r="C121" s="4">
        <f t="shared" si="23"/>
        <v>3</v>
      </c>
      <c r="D121" s="4">
        <f t="shared" si="23"/>
        <v>1</v>
      </c>
      <c r="E121" s="4">
        <f t="shared" si="23"/>
        <v>10</v>
      </c>
      <c r="F121" s="4">
        <f t="shared" si="23"/>
        <v>0</v>
      </c>
      <c r="G121" s="4">
        <f t="shared" si="23"/>
        <v>1</v>
      </c>
      <c r="H121" s="4">
        <f t="shared" si="23"/>
        <v>12</v>
      </c>
      <c r="I121" s="4">
        <f t="shared" si="23"/>
        <v>0</v>
      </c>
      <c r="J121" s="4">
        <f t="shared" si="23"/>
        <v>20</v>
      </c>
      <c r="K121" s="17">
        <f t="shared" si="23"/>
        <v>0</v>
      </c>
      <c r="L121" s="25">
        <f>SUM(C121:K121)</f>
        <v>47</v>
      </c>
      <c r="M121"/>
      <c r="N121"/>
      <c r="O121"/>
      <c r="P121"/>
      <c r="Q121"/>
      <c r="R121"/>
      <c r="S121" s="11" t="s">
        <v>118</v>
      </c>
      <c r="T121" s="11" t="s">
        <v>118</v>
      </c>
      <c r="U121" s="11" t="s">
        <v>118</v>
      </c>
      <c r="V121" s="11" t="s">
        <v>118</v>
      </c>
      <c r="W121" s="11" t="s">
        <v>118</v>
      </c>
    </row>
    <row r="122" spans="1:23" s="13" customFormat="1" ht="12.75" customHeight="1">
      <c r="A122" s="5" t="s">
        <v>10</v>
      </c>
      <c r="B122" s="12">
        <v>85</v>
      </c>
      <c r="C122" s="12">
        <v>2</v>
      </c>
      <c r="D122" s="12">
        <v>1</v>
      </c>
      <c r="E122" s="12">
        <v>8</v>
      </c>
      <c r="F122" s="12">
        <v>3</v>
      </c>
      <c r="G122" s="12">
        <v>11</v>
      </c>
      <c r="H122" s="12">
        <v>20</v>
      </c>
      <c r="I122" s="12">
        <v>1</v>
      </c>
      <c r="J122" s="12">
        <v>39</v>
      </c>
      <c r="K122" s="45">
        <v>0</v>
      </c>
      <c r="L122" s="25"/>
      <c r="M122"/>
      <c r="N122"/>
      <c r="O122"/>
      <c r="P122"/>
      <c r="Q122"/>
      <c r="R122"/>
      <c r="S122" s="13" t="s">
        <v>118</v>
      </c>
      <c r="T122" s="13" t="s">
        <v>118</v>
      </c>
      <c r="U122" s="13" t="s">
        <v>118</v>
      </c>
      <c r="V122" s="13" t="s">
        <v>118</v>
      </c>
      <c r="W122" s="13" t="s">
        <v>118</v>
      </c>
    </row>
    <row r="123" spans="1:23" ht="12.75" customHeight="1">
      <c r="A123" s="43" t="s">
        <v>121</v>
      </c>
      <c r="B123" s="4">
        <f aca="true" t="shared" si="24" ref="B123:K123">SUM(B122)</f>
        <v>85</v>
      </c>
      <c r="C123" s="4">
        <f t="shared" si="24"/>
        <v>2</v>
      </c>
      <c r="D123" s="4">
        <f t="shared" si="24"/>
        <v>1</v>
      </c>
      <c r="E123" s="4">
        <f t="shared" si="24"/>
        <v>8</v>
      </c>
      <c r="F123" s="4">
        <f t="shared" si="24"/>
        <v>3</v>
      </c>
      <c r="G123" s="4">
        <f t="shared" si="24"/>
        <v>11</v>
      </c>
      <c r="H123" s="4">
        <f t="shared" si="24"/>
        <v>20</v>
      </c>
      <c r="I123" s="4">
        <f t="shared" si="24"/>
        <v>1</v>
      </c>
      <c r="J123" s="4">
        <f t="shared" si="24"/>
        <v>39</v>
      </c>
      <c r="K123" s="17">
        <f t="shared" si="24"/>
        <v>0</v>
      </c>
      <c r="L123" s="25">
        <f>SUM(C123:K123)</f>
        <v>85</v>
      </c>
      <c r="S123" s="10" t="s">
        <v>118</v>
      </c>
      <c r="T123" s="10" t="s">
        <v>118</v>
      </c>
      <c r="U123" s="10" t="s">
        <v>118</v>
      </c>
      <c r="V123" s="10" t="s">
        <v>118</v>
      </c>
      <c r="W123" s="10" t="s">
        <v>118</v>
      </c>
    </row>
    <row r="124" spans="1:23" s="11" customFormat="1" ht="12.75" customHeight="1">
      <c r="A124" s="5" t="s">
        <v>179</v>
      </c>
      <c r="B124" s="5">
        <v>23</v>
      </c>
      <c r="C124" s="5">
        <v>0</v>
      </c>
      <c r="D124" s="5">
        <v>1</v>
      </c>
      <c r="E124" s="5">
        <v>6</v>
      </c>
      <c r="F124" s="5">
        <v>0</v>
      </c>
      <c r="G124" s="5">
        <v>0</v>
      </c>
      <c r="H124" s="5">
        <v>2</v>
      </c>
      <c r="I124" s="5">
        <v>0</v>
      </c>
      <c r="J124" s="5">
        <v>14</v>
      </c>
      <c r="K124" s="18">
        <v>0</v>
      </c>
      <c r="L124" s="25"/>
      <c r="M124"/>
      <c r="N124"/>
      <c r="O124"/>
      <c r="P124"/>
      <c r="Q124"/>
      <c r="R124"/>
      <c r="S124" s="11" t="s">
        <v>118</v>
      </c>
      <c r="T124" s="11" t="s">
        <v>118</v>
      </c>
      <c r="U124" s="11" t="s">
        <v>118</v>
      </c>
      <c r="V124" s="11" t="s">
        <v>118</v>
      </c>
      <c r="W124" s="11" t="s">
        <v>118</v>
      </c>
    </row>
    <row r="125" spans="1:23" ht="12.75" customHeight="1">
      <c r="A125" s="43" t="s">
        <v>121</v>
      </c>
      <c r="B125" s="4">
        <f aca="true" t="shared" si="25" ref="B125:K125">SUM(B124)</f>
        <v>23</v>
      </c>
      <c r="C125" s="4">
        <f t="shared" si="25"/>
        <v>0</v>
      </c>
      <c r="D125" s="4">
        <f t="shared" si="25"/>
        <v>1</v>
      </c>
      <c r="E125" s="4">
        <f t="shared" si="25"/>
        <v>6</v>
      </c>
      <c r="F125" s="4">
        <f t="shared" si="25"/>
        <v>0</v>
      </c>
      <c r="G125" s="4">
        <f t="shared" si="25"/>
        <v>0</v>
      </c>
      <c r="H125" s="4">
        <f t="shared" si="25"/>
        <v>2</v>
      </c>
      <c r="I125" s="4">
        <f t="shared" si="25"/>
        <v>0</v>
      </c>
      <c r="J125" s="4">
        <f t="shared" si="25"/>
        <v>14</v>
      </c>
      <c r="K125" s="17">
        <f t="shared" si="25"/>
        <v>0</v>
      </c>
      <c r="L125" s="25">
        <f>SUM(C125:K125)</f>
        <v>23</v>
      </c>
      <c r="S125" s="10" t="s">
        <v>118</v>
      </c>
      <c r="T125" s="10" t="s">
        <v>118</v>
      </c>
      <c r="U125" s="10" t="s">
        <v>118</v>
      </c>
      <c r="V125" s="10" t="s">
        <v>118</v>
      </c>
      <c r="W125" s="10" t="s">
        <v>118</v>
      </c>
    </row>
    <row r="126" spans="1:23" ht="12.75" customHeight="1">
      <c r="A126" s="5" t="s">
        <v>181</v>
      </c>
      <c r="B126" s="5">
        <v>12</v>
      </c>
      <c r="C126" s="5">
        <v>0</v>
      </c>
      <c r="D126" s="5">
        <v>0</v>
      </c>
      <c r="E126" s="5">
        <v>1</v>
      </c>
      <c r="F126" s="5">
        <v>0</v>
      </c>
      <c r="G126" s="5">
        <v>0</v>
      </c>
      <c r="H126" s="5">
        <v>7</v>
      </c>
      <c r="I126" s="5">
        <v>0</v>
      </c>
      <c r="J126" s="5">
        <v>4</v>
      </c>
      <c r="K126" s="18">
        <v>0</v>
      </c>
      <c r="S126" s="10" t="s">
        <v>118</v>
      </c>
      <c r="T126" s="10" t="s">
        <v>118</v>
      </c>
      <c r="U126" s="10" t="s">
        <v>118</v>
      </c>
      <c r="V126" s="10" t="s">
        <v>118</v>
      </c>
      <c r="W126" s="10" t="s">
        <v>118</v>
      </c>
    </row>
    <row r="127" spans="1:23" ht="12.75" customHeight="1">
      <c r="A127" s="5" t="s">
        <v>183</v>
      </c>
      <c r="B127" s="5">
        <v>19</v>
      </c>
      <c r="C127" s="5">
        <v>2</v>
      </c>
      <c r="D127" s="5">
        <v>0</v>
      </c>
      <c r="E127" s="5">
        <v>3</v>
      </c>
      <c r="F127" s="5">
        <v>0</v>
      </c>
      <c r="G127" s="5">
        <v>3</v>
      </c>
      <c r="H127" s="5">
        <v>4</v>
      </c>
      <c r="I127" s="5">
        <v>0</v>
      </c>
      <c r="J127" s="5">
        <v>7</v>
      </c>
      <c r="K127" s="18">
        <v>0</v>
      </c>
      <c r="S127" s="10" t="s">
        <v>118</v>
      </c>
      <c r="T127" s="10" t="s">
        <v>118</v>
      </c>
      <c r="U127" s="10" t="s">
        <v>118</v>
      </c>
      <c r="V127" s="10" t="s">
        <v>118</v>
      </c>
      <c r="W127" s="10" t="s">
        <v>118</v>
      </c>
    </row>
    <row r="128" spans="1:23" ht="12.75" customHeight="1">
      <c r="A128" s="5" t="s">
        <v>185</v>
      </c>
      <c r="B128" s="5">
        <v>11</v>
      </c>
      <c r="C128" s="5">
        <v>0</v>
      </c>
      <c r="D128" s="5">
        <v>0</v>
      </c>
      <c r="E128" s="5">
        <v>1</v>
      </c>
      <c r="F128" s="5">
        <v>0</v>
      </c>
      <c r="G128" s="5">
        <v>0</v>
      </c>
      <c r="H128" s="5">
        <v>3</v>
      </c>
      <c r="I128" s="5">
        <v>0</v>
      </c>
      <c r="J128" s="5">
        <v>7</v>
      </c>
      <c r="K128" s="18">
        <v>0</v>
      </c>
      <c r="S128" s="10" t="s">
        <v>118</v>
      </c>
      <c r="T128" s="10" t="s">
        <v>118</v>
      </c>
      <c r="U128" s="10" t="s">
        <v>118</v>
      </c>
      <c r="V128" s="10" t="s">
        <v>118</v>
      </c>
      <c r="W128" s="10" t="s">
        <v>118</v>
      </c>
    </row>
    <row r="129" spans="1:23" ht="12.75" customHeight="1">
      <c r="A129" s="43" t="s">
        <v>121</v>
      </c>
      <c r="B129" s="4">
        <f aca="true" t="shared" si="26" ref="B129:K129">SUM(B126:B128)</f>
        <v>42</v>
      </c>
      <c r="C129" s="4">
        <f t="shared" si="26"/>
        <v>2</v>
      </c>
      <c r="D129" s="4">
        <f t="shared" si="26"/>
        <v>0</v>
      </c>
      <c r="E129" s="4">
        <f t="shared" si="26"/>
        <v>5</v>
      </c>
      <c r="F129" s="4">
        <f t="shared" si="26"/>
        <v>0</v>
      </c>
      <c r="G129" s="4">
        <f t="shared" si="26"/>
        <v>3</v>
      </c>
      <c r="H129" s="4">
        <f t="shared" si="26"/>
        <v>14</v>
      </c>
      <c r="I129" s="4">
        <f t="shared" si="26"/>
        <v>0</v>
      </c>
      <c r="J129" s="4">
        <f t="shared" si="26"/>
        <v>18</v>
      </c>
      <c r="K129" s="17">
        <f t="shared" si="26"/>
        <v>0</v>
      </c>
      <c r="L129" s="25">
        <f>SUM(C129:K129)</f>
        <v>42</v>
      </c>
      <c r="S129" s="10" t="s">
        <v>118</v>
      </c>
      <c r="T129" s="10" t="s">
        <v>118</v>
      </c>
      <c r="U129" s="10" t="s">
        <v>118</v>
      </c>
      <c r="V129" s="10" t="s">
        <v>118</v>
      </c>
      <c r="W129" s="10" t="s">
        <v>118</v>
      </c>
    </row>
    <row r="130" spans="1:23" ht="12.75" customHeight="1">
      <c r="A130" s="5" t="s">
        <v>187</v>
      </c>
      <c r="B130" s="5">
        <v>17</v>
      </c>
      <c r="C130" s="5">
        <v>1</v>
      </c>
      <c r="D130" s="5">
        <v>0</v>
      </c>
      <c r="E130" s="5">
        <v>8</v>
      </c>
      <c r="F130" s="5">
        <v>0</v>
      </c>
      <c r="G130" s="5">
        <v>2</v>
      </c>
      <c r="H130" s="5">
        <v>3</v>
      </c>
      <c r="I130" s="5">
        <v>0</v>
      </c>
      <c r="J130" s="5">
        <v>3</v>
      </c>
      <c r="K130" s="18">
        <v>0</v>
      </c>
      <c r="S130" s="10" t="s">
        <v>118</v>
      </c>
      <c r="T130" s="10" t="s">
        <v>118</v>
      </c>
      <c r="U130" s="10" t="s">
        <v>118</v>
      </c>
      <c r="V130" s="10" t="s">
        <v>118</v>
      </c>
      <c r="W130" s="10" t="s">
        <v>118</v>
      </c>
    </row>
    <row r="131" spans="1:23" ht="12.75" customHeight="1">
      <c r="A131" s="43" t="s">
        <v>121</v>
      </c>
      <c r="B131" s="4">
        <f aca="true" t="shared" si="27" ref="B131:K131">SUM(B130)</f>
        <v>17</v>
      </c>
      <c r="C131" s="4">
        <f t="shared" si="27"/>
        <v>1</v>
      </c>
      <c r="D131" s="4">
        <f t="shared" si="27"/>
        <v>0</v>
      </c>
      <c r="E131" s="4">
        <f t="shared" si="27"/>
        <v>8</v>
      </c>
      <c r="F131" s="4">
        <f t="shared" si="27"/>
        <v>0</v>
      </c>
      <c r="G131" s="4">
        <f t="shared" si="27"/>
        <v>2</v>
      </c>
      <c r="H131" s="4">
        <f t="shared" si="27"/>
        <v>3</v>
      </c>
      <c r="I131" s="4">
        <f t="shared" si="27"/>
        <v>0</v>
      </c>
      <c r="J131" s="4">
        <f t="shared" si="27"/>
        <v>3</v>
      </c>
      <c r="K131" s="17">
        <f t="shared" si="27"/>
        <v>0</v>
      </c>
      <c r="L131" s="25">
        <f>SUM(C131:K131)</f>
        <v>17</v>
      </c>
      <c r="S131" s="10" t="s">
        <v>118</v>
      </c>
      <c r="T131" s="10" t="s">
        <v>118</v>
      </c>
      <c r="U131" s="10" t="s">
        <v>118</v>
      </c>
      <c r="V131" s="10" t="s">
        <v>118</v>
      </c>
      <c r="W131" s="10" t="s">
        <v>118</v>
      </c>
    </row>
    <row r="132" spans="1:23" ht="12.75" customHeight="1">
      <c r="A132" s="5" t="s">
        <v>11</v>
      </c>
      <c r="B132" s="6">
        <v>142</v>
      </c>
      <c r="C132" s="6">
        <v>1</v>
      </c>
      <c r="D132" s="6">
        <v>3</v>
      </c>
      <c r="E132" s="6">
        <v>31</v>
      </c>
      <c r="F132" s="6">
        <v>0</v>
      </c>
      <c r="G132" s="6">
        <v>9</v>
      </c>
      <c r="H132" s="6">
        <v>40</v>
      </c>
      <c r="I132" s="6">
        <v>2</v>
      </c>
      <c r="J132" s="6">
        <v>56</v>
      </c>
      <c r="K132" s="20">
        <v>0</v>
      </c>
      <c r="S132" s="10" t="s">
        <v>118</v>
      </c>
      <c r="T132" s="10" t="s">
        <v>118</v>
      </c>
      <c r="U132" s="10" t="s">
        <v>118</v>
      </c>
      <c r="V132" s="10" t="s">
        <v>118</v>
      </c>
      <c r="W132" s="10" t="s">
        <v>118</v>
      </c>
    </row>
    <row r="133" spans="1:23" ht="12.75" customHeight="1">
      <c r="A133" s="43" t="s">
        <v>121</v>
      </c>
      <c r="B133" s="4">
        <f aca="true" t="shared" si="28" ref="B133:K133">SUM(B132)</f>
        <v>142</v>
      </c>
      <c r="C133" s="4">
        <f t="shared" si="28"/>
        <v>1</v>
      </c>
      <c r="D133" s="4">
        <f t="shared" si="28"/>
        <v>3</v>
      </c>
      <c r="E133" s="4">
        <f t="shared" si="28"/>
        <v>31</v>
      </c>
      <c r="F133" s="4">
        <f t="shared" si="28"/>
        <v>0</v>
      </c>
      <c r="G133" s="4">
        <f t="shared" si="28"/>
        <v>9</v>
      </c>
      <c r="H133" s="4">
        <f t="shared" si="28"/>
        <v>40</v>
      </c>
      <c r="I133" s="4">
        <f t="shared" si="28"/>
        <v>2</v>
      </c>
      <c r="J133" s="4">
        <f t="shared" si="28"/>
        <v>56</v>
      </c>
      <c r="K133" s="17">
        <f t="shared" si="28"/>
        <v>0</v>
      </c>
      <c r="L133" s="25">
        <f>SUM(C133:K133)</f>
        <v>142</v>
      </c>
      <c r="S133" s="10" t="s">
        <v>118</v>
      </c>
      <c r="T133" s="10" t="s">
        <v>118</v>
      </c>
      <c r="U133" s="10" t="s">
        <v>118</v>
      </c>
      <c r="V133" s="10" t="s">
        <v>118</v>
      </c>
      <c r="W133" s="10" t="s">
        <v>118</v>
      </c>
    </row>
    <row r="134" spans="1:23" ht="12.75" customHeight="1">
      <c r="A134" s="46" t="s">
        <v>193</v>
      </c>
      <c r="B134" s="4">
        <f aca="true" t="shared" si="29" ref="B134:K134">SUM(B133,B131,B129,B125,B123,B121,B119,B117,B107,B105,B103,B101,B76,B70,B62,B59,B57,B55,B48,B28,B25,B22,B20,B15,B12,B9,B5)</f>
        <v>2455</v>
      </c>
      <c r="C134" s="4">
        <f t="shared" si="29"/>
        <v>103</v>
      </c>
      <c r="D134" s="4">
        <f t="shared" si="29"/>
        <v>48</v>
      </c>
      <c r="E134" s="4">
        <f t="shared" si="29"/>
        <v>456</v>
      </c>
      <c r="F134" s="4">
        <f t="shared" si="29"/>
        <v>40</v>
      </c>
      <c r="G134" s="4">
        <f t="shared" si="29"/>
        <v>159</v>
      </c>
      <c r="H134" s="4">
        <f t="shared" si="29"/>
        <v>639</v>
      </c>
      <c r="I134" s="4">
        <f t="shared" si="29"/>
        <v>47</v>
      </c>
      <c r="J134" s="4">
        <f t="shared" si="29"/>
        <v>963</v>
      </c>
      <c r="K134" s="4">
        <f t="shared" si="29"/>
        <v>0</v>
      </c>
      <c r="S134" s="10" t="s">
        <v>118</v>
      </c>
      <c r="T134" s="10" t="s">
        <v>118</v>
      </c>
      <c r="U134" s="10" t="s">
        <v>118</v>
      </c>
      <c r="V134" s="10" t="s">
        <v>118</v>
      </c>
      <c r="W134" s="10" t="s">
        <v>118</v>
      </c>
    </row>
    <row r="135" spans="1:23" s="11" customFormat="1" ht="12.75" customHeight="1">
      <c r="A135" s="46" t="s">
        <v>194</v>
      </c>
      <c r="B135" s="4">
        <f aca="true" t="shared" si="30" ref="B135:K135">SUM(B42,B99)</f>
        <v>1295</v>
      </c>
      <c r="C135" s="4">
        <f t="shared" si="30"/>
        <v>60</v>
      </c>
      <c r="D135" s="4">
        <f t="shared" si="30"/>
        <v>26</v>
      </c>
      <c r="E135" s="4">
        <f t="shared" si="30"/>
        <v>227</v>
      </c>
      <c r="F135" s="4">
        <f t="shared" si="30"/>
        <v>54</v>
      </c>
      <c r="G135" s="4">
        <f t="shared" si="30"/>
        <v>94</v>
      </c>
      <c r="H135" s="4">
        <f t="shared" si="30"/>
        <v>313</v>
      </c>
      <c r="I135" s="4">
        <f t="shared" si="30"/>
        <v>24</v>
      </c>
      <c r="J135" s="4">
        <f t="shared" si="30"/>
        <v>497</v>
      </c>
      <c r="K135" s="4">
        <f t="shared" si="30"/>
        <v>0</v>
      </c>
      <c r="L135" s="25"/>
      <c r="M135"/>
      <c r="N135"/>
      <c r="O135"/>
      <c r="P135"/>
      <c r="Q135"/>
      <c r="R135"/>
      <c r="S135" s="11" t="s">
        <v>118</v>
      </c>
      <c r="T135" s="11" t="s">
        <v>118</v>
      </c>
      <c r="U135" s="11" t="s">
        <v>118</v>
      </c>
      <c r="V135" s="11" t="s">
        <v>118</v>
      </c>
      <c r="W135" s="11" t="s">
        <v>118</v>
      </c>
    </row>
    <row r="136" spans="1:23" ht="12.75" customHeight="1">
      <c r="A136" s="46" t="s">
        <v>195</v>
      </c>
      <c r="B136" s="4">
        <f aca="true" t="shared" si="31" ref="B136:K136">SUM(B133,B131,B129,B125,B123,B121,B119,B117,B107,B105,B103,B101,B99,B76,B70,B62,B59,B57,B55,B48,B42,B28,B25,B22,B20,B15,B12,B9,B5)</f>
        <v>3750</v>
      </c>
      <c r="C136" s="4">
        <f t="shared" si="31"/>
        <v>163</v>
      </c>
      <c r="D136" s="4">
        <f t="shared" si="31"/>
        <v>74</v>
      </c>
      <c r="E136" s="4">
        <f t="shared" si="31"/>
        <v>683</v>
      </c>
      <c r="F136" s="4">
        <f t="shared" si="31"/>
        <v>94</v>
      </c>
      <c r="G136" s="4">
        <f t="shared" si="31"/>
        <v>253</v>
      </c>
      <c r="H136" s="4">
        <f t="shared" si="31"/>
        <v>952</v>
      </c>
      <c r="I136" s="4">
        <f t="shared" si="31"/>
        <v>71</v>
      </c>
      <c r="J136" s="4">
        <f t="shared" si="31"/>
        <v>1460</v>
      </c>
      <c r="K136" s="17">
        <f t="shared" si="31"/>
        <v>0</v>
      </c>
      <c r="L136" s="25">
        <f>SUM(C136:K136)</f>
        <v>3750</v>
      </c>
      <c r="S136" s="10" t="s">
        <v>118</v>
      </c>
      <c r="T136" s="10" t="s">
        <v>118</v>
      </c>
      <c r="U136" s="10" t="s">
        <v>118</v>
      </c>
      <c r="V136" s="10" t="s">
        <v>118</v>
      </c>
      <c r="W136" s="10" t="s">
        <v>118</v>
      </c>
    </row>
    <row r="137" ht="12.75" customHeight="1">
      <c r="L137" s="25"/>
    </row>
    <row r="138" ht="12.75" customHeight="1">
      <c r="L138" s="25"/>
    </row>
    <row r="139" ht="12.75" customHeight="1">
      <c r="L139" s="25"/>
    </row>
    <row r="140" ht="12.75" customHeight="1">
      <c r="L140" s="25"/>
    </row>
    <row r="141" ht="12.75" customHeight="1">
      <c r="L141" s="25"/>
    </row>
    <row r="142" ht="12.75" customHeight="1">
      <c r="L142" s="25"/>
    </row>
    <row r="143" ht="12.75" customHeight="1">
      <c r="L143" s="25"/>
    </row>
    <row r="144" ht="12.75" customHeight="1">
      <c r="L144" s="25"/>
    </row>
    <row r="145" ht="12.75" customHeight="1">
      <c r="L145" s="25"/>
    </row>
    <row r="146" ht="12.75" customHeight="1">
      <c r="L146" s="25"/>
    </row>
    <row r="147" ht="12.75" customHeight="1">
      <c r="L147" s="25"/>
    </row>
    <row r="148" ht="12.75" customHeight="1">
      <c r="L148" s="25"/>
    </row>
    <row r="149" ht="12.75" customHeight="1">
      <c r="L149" s="25"/>
    </row>
    <row r="150" ht="12.75" customHeight="1">
      <c r="L150" s="25"/>
    </row>
    <row r="151" ht="12.75" customHeight="1">
      <c r="L151" s="25"/>
    </row>
    <row r="152" ht="12.75" customHeight="1">
      <c r="L152" s="25"/>
    </row>
    <row r="153" ht="12.75" customHeight="1">
      <c r="L153" s="25"/>
    </row>
    <row r="154" ht="12.75" customHeight="1">
      <c r="L154" s="25"/>
    </row>
    <row r="155" ht="12.75" customHeight="1">
      <c r="L155" s="25"/>
    </row>
    <row r="156" ht="12.75" customHeight="1">
      <c r="L156" s="25"/>
    </row>
    <row r="157" ht="12.75" customHeight="1">
      <c r="L157" s="25"/>
    </row>
    <row r="158" ht="12.75" customHeight="1">
      <c r="L158" s="25"/>
    </row>
    <row r="159" ht="12.75" customHeight="1">
      <c r="L159" s="25"/>
    </row>
    <row r="160" ht="12.75" customHeight="1">
      <c r="L160" s="25"/>
    </row>
    <row r="161" ht="12.75" customHeight="1">
      <c r="L161" s="25"/>
    </row>
    <row r="162" ht="12.75" customHeight="1">
      <c r="L162" s="25"/>
    </row>
    <row r="163" ht="12.75" customHeight="1">
      <c r="L163" s="25"/>
    </row>
    <row r="164" ht="12.75" customHeight="1">
      <c r="L164" s="25"/>
    </row>
    <row r="165" ht="12.75" customHeight="1">
      <c r="L165" s="25"/>
    </row>
    <row r="166" ht="12.75" customHeight="1">
      <c r="L166" s="25"/>
    </row>
    <row r="167" ht="12.75" customHeight="1">
      <c r="L167" s="25"/>
    </row>
    <row r="168" ht="12.75" customHeight="1">
      <c r="L168" s="25"/>
    </row>
    <row r="169" ht="12.75" customHeight="1">
      <c r="L169" s="25"/>
    </row>
    <row r="170" ht="12.75" customHeight="1">
      <c r="L170" s="25"/>
    </row>
    <row r="171" ht="12.75" customHeight="1">
      <c r="L171" s="25"/>
    </row>
    <row r="172" ht="12.75" customHeight="1">
      <c r="L172" s="25"/>
    </row>
    <row r="173" ht="12.75" customHeight="1">
      <c r="L173" s="25"/>
    </row>
    <row r="174" ht="12.75" customHeight="1">
      <c r="L174" s="25"/>
    </row>
    <row r="175" ht="12.75" customHeight="1">
      <c r="L175" s="25"/>
    </row>
    <row r="176" ht="12.75" customHeight="1">
      <c r="L176" s="25"/>
    </row>
    <row r="177" ht="12.75" customHeight="1">
      <c r="L177" s="25"/>
    </row>
    <row r="178" ht="12.75" customHeight="1">
      <c r="L178" s="25"/>
    </row>
    <row r="179" ht="12.75" customHeight="1">
      <c r="L179" s="25"/>
    </row>
    <row r="180" ht="12.75" customHeight="1">
      <c r="L180" s="25"/>
    </row>
    <row r="181" ht="12.75" customHeight="1">
      <c r="L181" s="25"/>
    </row>
    <row r="182" ht="12.75" customHeight="1">
      <c r="L182" s="25"/>
    </row>
    <row r="183" ht="12.75" customHeight="1">
      <c r="L183" s="25"/>
    </row>
    <row r="184" ht="12.75" customHeight="1">
      <c r="L184" s="25"/>
    </row>
    <row r="185" ht="12.75" customHeight="1">
      <c r="L185" s="25"/>
    </row>
    <row r="186" ht="12.75" customHeight="1">
      <c r="L186" s="25"/>
    </row>
    <row r="187" ht="12.75" customHeight="1">
      <c r="L187" s="25"/>
    </row>
    <row r="188" ht="12.75" customHeight="1">
      <c r="L188" s="25"/>
    </row>
    <row r="189" ht="12.75" customHeight="1">
      <c r="L189" s="25"/>
    </row>
    <row r="190" ht="12.75" customHeight="1">
      <c r="L190" s="25"/>
    </row>
    <row r="191" ht="12.75" customHeight="1">
      <c r="L191" s="25"/>
    </row>
    <row r="192" ht="12.75" customHeight="1">
      <c r="L192" s="25"/>
    </row>
    <row r="193" ht="12.75" customHeight="1">
      <c r="L193" s="25"/>
    </row>
    <row r="194" ht="12.75" customHeight="1">
      <c r="L194" s="25"/>
    </row>
    <row r="195" ht="12.75" customHeight="1">
      <c r="L195" s="25"/>
    </row>
    <row r="196" ht="12.75" customHeight="1">
      <c r="L196" s="25"/>
    </row>
    <row r="197" ht="12.75" customHeight="1">
      <c r="L197" s="25"/>
    </row>
    <row r="198" ht="12.75" customHeight="1">
      <c r="L198" s="25"/>
    </row>
    <row r="199" ht="12.75" customHeight="1">
      <c r="L199" s="25"/>
    </row>
    <row r="200" ht="12.75" customHeight="1">
      <c r="L200" s="25"/>
    </row>
    <row r="201" ht="12.75" customHeight="1">
      <c r="L201" s="25"/>
    </row>
    <row r="202" ht="12.75" customHeight="1">
      <c r="L202" s="25"/>
    </row>
    <row r="203" ht="12.75" customHeight="1">
      <c r="L203" s="25"/>
    </row>
    <row r="204" ht="12.75" customHeight="1">
      <c r="L204" s="25"/>
    </row>
    <row r="205" ht="12.75" customHeight="1">
      <c r="L205" s="25"/>
    </row>
    <row r="206" ht="12.75" customHeight="1">
      <c r="L206" s="25"/>
    </row>
    <row r="207" ht="12.75" customHeight="1">
      <c r="L207" s="25"/>
    </row>
    <row r="208" ht="12.75" customHeight="1">
      <c r="L208" s="25"/>
    </row>
    <row r="209" ht="12.75" customHeight="1">
      <c r="L209" s="25"/>
    </row>
    <row r="210" ht="12.75" customHeight="1">
      <c r="L210" s="25"/>
    </row>
    <row r="211" ht="12.75" customHeight="1">
      <c r="L211" s="25"/>
    </row>
    <row r="212" ht="12.75" customHeight="1">
      <c r="L212" s="25"/>
    </row>
    <row r="213" ht="12.75" customHeight="1">
      <c r="L213" s="25"/>
    </row>
    <row r="214" ht="12.75" customHeight="1">
      <c r="L214" s="25"/>
    </row>
    <row r="215" ht="12.75" customHeight="1">
      <c r="L215" s="25"/>
    </row>
    <row r="216" ht="12.75" customHeight="1">
      <c r="L216" s="25"/>
    </row>
    <row r="217" ht="12.75" customHeight="1">
      <c r="L217" s="25"/>
    </row>
    <row r="218" ht="12.75" customHeight="1">
      <c r="L218" s="25"/>
    </row>
    <row r="219" ht="12.75" customHeight="1">
      <c r="L219" s="25"/>
    </row>
    <row r="220" ht="12.75" customHeight="1">
      <c r="L220" s="25"/>
    </row>
    <row r="221" ht="12.75" customHeight="1">
      <c r="L221" s="25"/>
    </row>
    <row r="222" ht="12.75" customHeight="1">
      <c r="L222" s="25"/>
    </row>
    <row r="223" ht="12.75" customHeight="1">
      <c r="L223" s="25"/>
    </row>
    <row r="224" ht="12.75" customHeight="1">
      <c r="L224" s="25"/>
    </row>
    <row r="225" ht="12.75" customHeight="1">
      <c r="L225" s="25"/>
    </row>
    <row r="226" ht="12.75" customHeight="1">
      <c r="L226" s="25"/>
    </row>
    <row r="227" ht="12.75" customHeight="1">
      <c r="L227" s="25"/>
    </row>
    <row r="228" ht="12.75" customHeight="1">
      <c r="L228" s="25"/>
    </row>
    <row r="229" ht="12.75" customHeight="1">
      <c r="L229" s="25"/>
    </row>
    <row r="230" ht="12.75" customHeight="1">
      <c r="L230" s="25"/>
    </row>
    <row r="231" ht="12.75" customHeight="1">
      <c r="L231" s="25"/>
    </row>
    <row r="232" ht="12.75" customHeight="1">
      <c r="L232" s="25"/>
    </row>
    <row r="233" ht="12.75" customHeight="1">
      <c r="L233" s="25"/>
    </row>
    <row r="234" ht="12.75" customHeight="1">
      <c r="L234" s="25"/>
    </row>
    <row r="235" ht="12.75" customHeight="1">
      <c r="L235" s="25"/>
    </row>
    <row r="236" ht="12.75" customHeight="1">
      <c r="L236" s="25"/>
    </row>
    <row r="237" ht="12.75" customHeight="1">
      <c r="L237" s="25"/>
    </row>
    <row r="238" ht="12.75" customHeight="1">
      <c r="L238" s="25"/>
    </row>
    <row r="239" ht="12.75" customHeight="1">
      <c r="L239" s="25"/>
    </row>
    <row r="240" ht="12.75" customHeight="1">
      <c r="L240" s="25"/>
    </row>
    <row r="241" ht="12.75" customHeight="1">
      <c r="L241" s="25"/>
    </row>
    <row r="242" ht="12.75" customHeight="1">
      <c r="L242" s="25"/>
    </row>
    <row r="243" ht="12.75" customHeight="1">
      <c r="L243" s="25"/>
    </row>
    <row r="244" ht="12.75" customHeight="1">
      <c r="L244" s="25"/>
    </row>
    <row r="245" ht="12.75" customHeight="1">
      <c r="L245" s="25"/>
    </row>
    <row r="246" ht="12.75" customHeight="1">
      <c r="L246" s="25"/>
    </row>
    <row r="247" ht="12.75" customHeight="1">
      <c r="L247" s="25"/>
    </row>
    <row r="248" ht="12.75" customHeight="1">
      <c r="L248" s="25"/>
    </row>
    <row r="249" ht="12.75" customHeight="1">
      <c r="L249" s="25"/>
    </row>
    <row r="250" ht="12.75" customHeight="1">
      <c r="L250" s="25"/>
    </row>
    <row r="251" ht="12.75" customHeight="1">
      <c r="L251" s="25"/>
    </row>
    <row r="252" ht="12.75" customHeight="1">
      <c r="L252" s="25"/>
    </row>
    <row r="253" ht="12.75" customHeight="1">
      <c r="L253" s="25"/>
    </row>
    <row r="254" ht="12.75" customHeight="1">
      <c r="L254" s="25"/>
    </row>
    <row r="255" ht="12.75" customHeight="1">
      <c r="L255" s="25"/>
    </row>
    <row r="256" ht="12.75" customHeight="1">
      <c r="L256" s="25"/>
    </row>
    <row r="257" ht="12.75" customHeight="1">
      <c r="L257" s="25"/>
    </row>
    <row r="258" ht="12.75" customHeight="1">
      <c r="L258" s="25"/>
    </row>
    <row r="259" ht="12.75" customHeight="1">
      <c r="L259" s="25"/>
    </row>
    <row r="260" ht="12.75" customHeight="1">
      <c r="L260" s="25"/>
    </row>
    <row r="261" ht="12.75" customHeight="1">
      <c r="L261" s="25"/>
    </row>
    <row r="262" ht="12.75" customHeight="1">
      <c r="L262" s="25"/>
    </row>
    <row r="263" ht="12.75" customHeight="1">
      <c r="L263" s="25"/>
    </row>
    <row r="264" ht="12.75" customHeight="1">
      <c r="L264" s="25"/>
    </row>
    <row r="265" ht="12.75" customHeight="1">
      <c r="L265" s="25"/>
    </row>
    <row r="266" ht="12.75" customHeight="1">
      <c r="L266" s="25"/>
    </row>
    <row r="267" ht="12.75" customHeight="1">
      <c r="L267" s="25"/>
    </row>
    <row r="268" ht="12.75" customHeight="1">
      <c r="L268" s="25"/>
    </row>
    <row r="269" ht="12.75" customHeight="1">
      <c r="L269" s="25"/>
    </row>
    <row r="270" ht="12.75" customHeight="1">
      <c r="L270" s="25"/>
    </row>
    <row r="271" ht="12.75" customHeight="1">
      <c r="L271" s="25"/>
    </row>
    <row r="272" ht="12.75" customHeight="1">
      <c r="L272" s="25"/>
    </row>
    <row r="273" ht="12.75" customHeight="1">
      <c r="L273" s="25"/>
    </row>
    <row r="274" ht="12.75" customHeight="1">
      <c r="L274" s="25"/>
    </row>
    <row r="275" ht="12.75" customHeight="1">
      <c r="L275" s="25"/>
    </row>
    <row r="276" ht="12.75" customHeight="1">
      <c r="L276" s="25"/>
    </row>
    <row r="277" ht="12.75" customHeight="1">
      <c r="L277" s="25"/>
    </row>
    <row r="278" ht="12.75" customHeight="1">
      <c r="L278" s="25"/>
    </row>
    <row r="279" ht="12.75" customHeight="1">
      <c r="L279" s="25"/>
    </row>
    <row r="280" ht="12.75" customHeight="1">
      <c r="L280" s="25"/>
    </row>
    <row r="281" ht="12.75" customHeight="1">
      <c r="L281" s="25"/>
    </row>
    <row r="282" ht="12.75" customHeight="1">
      <c r="L282" s="25"/>
    </row>
    <row r="283" ht="12.75" customHeight="1">
      <c r="L283" s="25"/>
    </row>
    <row r="284" ht="12.75" customHeight="1">
      <c r="L284" s="25"/>
    </row>
    <row r="285" ht="12.75" customHeight="1">
      <c r="L285" s="25"/>
    </row>
    <row r="286" ht="12.75" customHeight="1">
      <c r="L286" s="25"/>
    </row>
    <row r="287" ht="12.75" customHeight="1">
      <c r="L287" s="25"/>
    </row>
    <row r="288" ht="12.75" customHeight="1">
      <c r="L288" s="25"/>
    </row>
    <row r="289" ht="12.75" customHeight="1">
      <c r="L289" s="25"/>
    </row>
    <row r="290" ht="12.75" customHeight="1">
      <c r="L290" s="25"/>
    </row>
    <row r="291" ht="12.75" customHeight="1">
      <c r="L291" s="25"/>
    </row>
    <row r="292" ht="12.75" customHeight="1">
      <c r="L292" s="25"/>
    </row>
    <row r="293" ht="12.75" customHeight="1">
      <c r="L293" s="25"/>
    </row>
    <row r="294" ht="12.75" customHeight="1">
      <c r="L294" s="25"/>
    </row>
    <row r="295" ht="12.75" customHeight="1">
      <c r="L295" s="25"/>
    </row>
    <row r="296" ht="12.75" customHeight="1">
      <c r="L296" s="25"/>
    </row>
    <row r="297" ht="12.75" customHeight="1">
      <c r="L297" s="25"/>
    </row>
    <row r="298" ht="12.75" customHeight="1">
      <c r="L298" s="25"/>
    </row>
    <row r="299" ht="12.75" customHeight="1">
      <c r="L299" s="25"/>
    </row>
    <row r="300" ht="12.75" customHeight="1">
      <c r="L300" s="25"/>
    </row>
    <row r="301" ht="12.75" customHeight="1">
      <c r="L301" s="25"/>
    </row>
    <row r="302" ht="12.75" customHeight="1">
      <c r="L302" s="25"/>
    </row>
    <row r="303" ht="12.75" customHeight="1">
      <c r="L303" s="25"/>
    </row>
    <row r="304" ht="12.75" customHeight="1">
      <c r="L304" s="25"/>
    </row>
    <row r="305" ht="12.75" customHeight="1">
      <c r="L305" s="25"/>
    </row>
    <row r="306" ht="12.75" customHeight="1">
      <c r="L306" s="25"/>
    </row>
    <row r="307" ht="12.75" customHeight="1">
      <c r="L307" s="25"/>
    </row>
    <row r="308" ht="12.75" customHeight="1">
      <c r="L308" s="25"/>
    </row>
    <row r="309" ht="12.75" customHeight="1">
      <c r="L309" s="25"/>
    </row>
    <row r="310" ht="12.75" customHeight="1">
      <c r="L310" s="25"/>
    </row>
    <row r="311" ht="12.75" customHeight="1">
      <c r="L311" s="25"/>
    </row>
    <row r="312" ht="12.75" customHeight="1">
      <c r="L312" s="25"/>
    </row>
    <row r="313" ht="12.75" customHeight="1">
      <c r="L313" s="25"/>
    </row>
    <row r="314" ht="12.75" customHeight="1">
      <c r="L314" s="25"/>
    </row>
    <row r="315" ht="12.75" customHeight="1">
      <c r="L315" s="25"/>
    </row>
    <row r="316" ht="12.75" customHeight="1">
      <c r="L316" s="25"/>
    </row>
    <row r="317" ht="12.75" customHeight="1">
      <c r="L317" s="25"/>
    </row>
    <row r="318" ht="12.75" customHeight="1">
      <c r="L318" s="25"/>
    </row>
    <row r="319" ht="12.75" customHeight="1">
      <c r="L319" s="25"/>
    </row>
    <row r="320" ht="12.75" customHeight="1">
      <c r="L320" s="25"/>
    </row>
    <row r="321" ht="12.75" customHeight="1">
      <c r="L321" s="25"/>
    </row>
    <row r="322" ht="12.75" customHeight="1">
      <c r="L322" s="25"/>
    </row>
    <row r="323" ht="12.75" customHeight="1">
      <c r="L323" s="25"/>
    </row>
    <row r="324" ht="12.75" customHeight="1">
      <c r="L324" s="25"/>
    </row>
    <row r="325" ht="12.75" customHeight="1">
      <c r="L325" s="25"/>
    </row>
    <row r="326" ht="12.75" customHeight="1">
      <c r="L326" s="25"/>
    </row>
    <row r="327" ht="12.75" customHeight="1">
      <c r="L327" s="25"/>
    </row>
    <row r="328" ht="12.75" customHeight="1">
      <c r="L328" s="25"/>
    </row>
    <row r="329" ht="12.75" customHeight="1">
      <c r="L329" s="25"/>
    </row>
    <row r="330" ht="12.75" customHeight="1">
      <c r="L330" s="25"/>
    </row>
    <row r="331" ht="12.75" customHeight="1">
      <c r="L331" s="25"/>
    </row>
    <row r="332" ht="12.75" customHeight="1">
      <c r="L332" s="25"/>
    </row>
    <row r="333" ht="12.75" customHeight="1">
      <c r="L333" s="25"/>
    </row>
    <row r="334" ht="12.75" customHeight="1">
      <c r="L334" s="25"/>
    </row>
    <row r="335" ht="12.75" customHeight="1">
      <c r="L335" s="25"/>
    </row>
    <row r="336" ht="12.75" customHeight="1">
      <c r="L336" s="25"/>
    </row>
    <row r="337" ht="12.75" customHeight="1">
      <c r="L337" s="25"/>
    </row>
    <row r="338" ht="12.75" customHeight="1">
      <c r="L338" s="25"/>
    </row>
    <row r="339" ht="12.75" customHeight="1">
      <c r="L339" s="25"/>
    </row>
    <row r="340" ht="12.75" customHeight="1">
      <c r="L340" s="25"/>
    </row>
    <row r="341" ht="12.75" customHeight="1">
      <c r="L341" s="25"/>
    </row>
    <row r="342" ht="12.75" customHeight="1">
      <c r="L342" s="25"/>
    </row>
    <row r="343" ht="12.75" customHeight="1">
      <c r="L343" s="25"/>
    </row>
    <row r="344" ht="12.75" customHeight="1">
      <c r="L344" s="25"/>
    </row>
    <row r="345" ht="12.75" customHeight="1">
      <c r="L345" s="25"/>
    </row>
    <row r="346" ht="12.75" customHeight="1">
      <c r="L346" s="25"/>
    </row>
    <row r="347" ht="12.75" customHeight="1">
      <c r="L347" s="25"/>
    </row>
    <row r="348" ht="12.75" customHeight="1">
      <c r="L348" s="25"/>
    </row>
    <row r="349" ht="12.75" customHeight="1">
      <c r="L349" s="25"/>
    </row>
    <row r="350" ht="12.75" customHeight="1">
      <c r="L350" s="25"/>
    </row>
    <row r="351" ht="12.75" customHeight="1">
      <c r="L351" s="25"/>
    </row>
    <row r="352" ht="12.75" customHeight="1">
      <c r="L352" s="25"/>
    </row>
    <row r="353" ht="12.75" customHeight="1">
      <c r="L353" s="25"/>
    </row>
    <row r="354" ht="12.75" customHeight="1">
      <c r="L354" s="25"/>
    </row>
    <row r="355" ht="12.75" customHeight="1">
      <c r="L355" s="25"/>
    </row>
    <row r="356" ht="12.75" customHeight="1">
      <c r="L356" s="25"/>
    </row>
    <row r="357" ht="12.75" customHeight="1">
      <c r="L357" s="25"/>
    </row>
    <row r="358" ht="12.75" customHeight="1">
      <c r="L358" s="25"/>
    </row>
    <row r="359" ht="12.75" customHeight="1">
      <c r="L359" s="25"/>
    </row>
    <row r="360" ht="12.75" customHeight="1">
      <c r="L360" s="25"/>
    </row>
    <row r="361" ht="12.75" customHeight="1">
      <c r="L361" s="25"/>
    </row>
    <row r="362" ht="12.75" customHeight="1">
      <c r="L362" s="25"/>
    </row>
    <row r="363" ht="12.75" customHeight="1">
      <c r="L363" s="25"/>
    </row>
    <row r="364" ht="12.75" customHeight="1">
      <c r="L364" s="25"/>
    </row>
    <row r="365" ht="12.75" customHeight="1">
      <c r="L365" s="25"/>
    </row>
    <row r="366" ht="12.75" customHeight="1">
      <c r="L366" s="25"/>
    </row>
    <row r="367" ht="12.75" customHeight="1">
      <c r="L367" s="25"/>
    </row>
    <row r="368" ht="12.75" customHeight="1">
      <c r="L368" s="25"/>
    </row>
    <row r="369" ht="12.75" customHeight="1">
      <c r="L369" s="25"/>
    </row>
    <row r="370" ht="12.75" customHeight="1">
      <c r="L370" s="25"/>
    </row>
    <row r="371" ht="12.75" customHeight="1">
      <c r="L371" s="25"/>
    </row>
    <row r="372" ht="12.75" customHeight="1">
      <c r="L372" s="25"/>
    </row>
    <row r="373" ht="12.75" customHeight="1">
      <c r="L373" s="25"/>
    </row>
    <row r="374" ht="12.75" customHeight="1">
      <c r="L374" s="25"/>
    </row>
    <row r="375" ht="12.75" customHeight="1">
      <c r="L375" s="25"/>
    </row>
    <row r="376" ht="12.75" customHeight="1">
      <c r="L376" s="25"/>
    </row>
    <row r="377" ht="12.75" customHeight="1">
      <c r="L377" s="25"/>
    </row>
    <row r="378" ht="12.75" customHeight="1">
      <c r="L378" s="25"/>
    </row>
    <row r="379" ht="12.75" customHeight="1">
      <c r="L379" s="25"/>
    </row>
    <row r="380" ht="12.75" customHeight="1">
      <c r="L380" s="25"/>
    </row>
    <row r="381" ht="12.75" customHeight="1">
      <c r="L381" s="25"/>
    </row>
    <row r="382" ht="12.75" customHeight="1">
      <c r="L382" s="25"/>
    </row>
    <row r="383" ht="12.75" customHeight="1">
      <c r="L383" s="25"/>
    </row>
    <row r="384" ht="12.75" customHeight="1">
      <c r="L384" s="25"/>
    </row>
    <row r="385" ht="12.75" customHeight="1">
      <c r="L385" s="25"/>
    </row>
    <row r="386" ht="12.75" customHeight="1">
      <c r="L386" s="25"/>
    </row>
    <row r="387" ht="12.75" customHeight="1">
      <c r="L387" s="25"/>
    </row>
    <row r="388" ht="12.75" customHeight="1">
      <c r="L388" s="25"/>
    </row>
    <row r="389" ht="12.75" customHeight="1">
      <c r="L389" s="25"/>
    </row>
    <row r="390" ht="12.75" customHeight="1">
      <c r="L390" s="25"/>
    </row>
    <row r="391" ht="12.75" customHeight="1">
      <c r="L391" s="25"/>
    </row>
    <row r="392" ht="12.75" customHeight="1">
      <c r="L392" s="25"/>
    </row>
    <row r="393" ht="12.75" customHeight="1">
      <c r="L393" s="25"/>
    </row>
    <row r="394" ht="12.75" customHeight="1">
      <c r="L394" s="25"/>
    </row>
    <row r="395" ht="12.75" customHeight="1">
      <c r="L395" s="25"/>
    </row>
    <row r="396" ht="12.75" customHeight="1">
      <c r="L396" s="25"/>
    </row>
    <row r="397" ht="12.75" customHeight="1">
      <c r="L397" s="25"/>
    </row>
    <row r="398" ht="12.75" customHeight="1">
      <c r="L398" s="25"/>
    </row>
    <row r="399" ht="12.75" customHeight="1">
      <c r="L399" s="25"/>
    </row>
    <row r="400" ht="12.75" customHeight="1">
      <c r="L400" s="25"/>
    </row>
    <row r="401" ht="12.75" customHeight="1">
      <c r="L401" s="25"/>
    </row>
    <row r="402" ht="12.75" customHeight="1">
      <c r="L402" s="25"/>
    </row>
    <row r="403" ht="12.75" customHeight="1">
      <c r="L403" s="25"/>
    </row>
    <row r="404" ht="12.75" customHeight="1">
      <c r="L404" s="25"/>
    </row>
    <row r="405" ht="12.75" customHeight="1">
      <c r="L405" s="25"/>
    </row>
    <row r="406" ht="12.75" customHeight="1">
      <c r="L406" s="25"/>
    </row>
    <row r="407" ht="12.75" customHeight="1">
      <c r="L407" s="25"/>
    </row>
    <row r="408" ht="12.75" customHeight="1">
      <c r="L408" s="25"/>
    </row>
    <row r="409" ht="12.75" customHeight="1">
      <c r="L409" s="25"/>
    </row>
    <row r="410" ht="12.75" customHeight="1">
      <c r="L410" s="25"/>
    </row>
    <row r="411" ht="12.75" customHeight="1">
      <c r="L411" s="25"/>
    </row>
    <row r="412" ht="12.75" customHeight="1">
      <c r="L412" s="25"/>
    </row>
    <row r="413" ht="12.75" customHeight="1">
      <c r="L413" s="25"/>
    </row>
    <row r="414" ht="12.75" customHeight="1">
      <c r="L414" s="25"/>
    </row>
    <row r="415" ht="12.75" customHeight="1">
      <c r="L415" s="25"/>
    </row>
    <row r="416" ht="12.75" customHeight="1">
      <c r="L416" s="25"/>
    </row>
    <row r="417" ht="12.75" customHeight="1">
      <c r="L417" s="25"/>
    </row>
    <row r="418" ht="12.75" customHeight="1">
      <c r="L418" s="25"/>
    </row>
    <row r="419" ht="12.75" customHeight="1">
      <c r="L419" s="25"/>
    </row>
    <row r="420" ht="12.75" customHeight="1">
      <c r="L420" s="25"/>
    </row>
    <row r="421" ht="12.75" customHeight="1">
      <c r="L421" s="25"/>
    </row>
    <row r="422" ht="12.75" customHeight="1">
      <c r="L422" s="25"/>
    </row>
    <row r="423" ht="12.75" customHeight="1">
      <c r="L423" s="25"/>
    </row>
    <row r="424" ht="12.75" customHeight="1">
      <c r="L424" s="25"/>
    </row>
    <row r="425" ht="12.75" customHeight="1">
      <c r="L425" s="25"/>
    </row>
    <row r="426" ht="12.75" customHeight="1">
      <c r="L426" s="25"/>
    </row>
    <row r="427" ht="12.75" customHeight="1">
      <c r="L427" s="25"/>
    </row>
    <row r="428" ht="12.75" customHeight="1">
      <c r="L428" s="25"/>
    </row>
    <row r="429" ht="12.75" customHeight="1">
      <c r="L429" s="25"/>
    </row>
    <row r="430" ht="12.75" customHeight="1">
      <c r="L430" s="25"/>
    </row>
    <row r="431" ht="12.75" customHeight="1">
      <c r="L431" s="25"/>
    </row>
    <row r="432" ht="12.75" customHeight="1">
      <c r="L432" s="25"/>
    </row>
    <row r="433" ht="12.75" customHeight="1">
      <c r="L433" s="25"/>
    </row>
    <row r="434" ht="12.75" customHeight="1">
      <c r="L434" s="25"/>
    </row>
    <row r="435" ht="12.75" customHeight="1">
      <c r="L435" s="25"/>
    </row>
    <row r="436" ht="12.75" customHeight="1">
      <c r="L436" s="25"/>
    </row>
    <row r="437" ht="12.75" customHeight="1">
      <c r="L437" s="25"/>
    </row>
    <row r="438" ht="12.75" customHeight="1">
      <c r="L438" s="25"/>
    </row>
    <row r="439" ht="12.75" customHeight="1">
      <c r="L439" s="25"/>
    </row>
    <row r="440" ht="12.75" customHeight="1">
      <c r="L440" s="25"/>
    </row>
    <row r="441" ht="12.75" customHeight="1">
      <c r="L441" s="25"/>
    </row>
    <row r="442" ht="12.75" customHeight="1">
      <c r="L442" s="25"/>
    </row>
    <row r="443" ht="12.75" customHeight="1">
      <c r="L443" s="25"/>
    </row>
    <row r="444" ht="12.75" customHeight="1">
      <c r="L444" s="25"/>
    </row>
    <row r="445" ht="12.75" customHeight="1">
      <c r="L445" s="25"/>
    </row>
    <row r="446" ht="12.75" customHeight="1">
      <c r="L446" s="25"/>
    </row>
    <row r="447" ht="12.75" customHeight="1">
      <c r="L447" s="25"/>
    </row>
    <row r="448" ht="12.75" customHeight="1">
      <c r="L448" s="25"/>
    </row>
    <row r="449" ht="12.75" customHeight="1">
      <c r="L449" s="25"/>
    </row>
    <row r="450" ht="12.75" customHeight="1">
      <c r="L450" s="25"/>
    </row>
    <row r="451" ht="12.75" customHeight="1">
      <c r="L451" s="25"/>
    </row>
    <row r="452" ht="12.75" customHeight="1">
      <c r="L452" s="25"/>
    </row>
    <row r="453" ht="12.75" customHeight="1">
      <c r="L453" s="25"/>
    </row>
    <row r="454" ht="12.75" customHeight="1">
      <c r="L454" s="25"/>
    </row>
    <row r="455" ht="12.75" customHeight="1">
      <c r="L455" s="25"/>
    </row>
    <row r="456" ht="12.75" customHeight="1">
      <c r="L456" s="25"/>
    </row>
    <row r="457" ht="12.75" customHeight="1">
      <c r="L457" s="25"/>
    </row>
    <row r="458" ht="12.75" customHeight="1">
      <c r="L458" s="25"/>
    </row>
    <row r="459" ht="12.75" customHeight="1">
      <c r="L459" s="25"/>
    </row>
    <row r="460" ht="12.75" customHeight="1">
      <c r="L460" s="25"/>
    </row>
    <row r="461" ht="12.75" customHeight="1">
      <c r="L461" s="25"/>
    </row>
    <row r="462" ht="12.75" customHeight="1">
      <c r="L462" s="25"/>
    </row>
    <row r="463" ht="12.75" customHeight="1">
      <c r="L463" s="25"/>
    </row>
    <row r="464" ht="12.75" customHeight="1">
      <c r="L464" s="25"/>
    </row>
    <row r="465" ht="12.75" customHeight="1">
      <c r="L465" s="25"/>
    </row>
    <row r="466" ht="12.75" customHeight="1">
      <c r="L466" s="25"/>
    </row>
    <row r="467" ht="12.75" customHeight="1">
      <c r="L467" s="25"/>
    </row>
    <row r="468" ht="12.75" customHeight="1">
      <c r="L468" s="25"/>
    </row>
    <row r="469" ht="12.75" customHeight="1">
      <c r="L469" s="25"/>
    </row>
    <row r="470" ht="12.75" customHeight="1">
      <c r="L470" s="25"/>
    </row>
    <row r="471" ht="12.75" customHeight="1">
      <c r="L471" s="25"/>
    </row>
    <row r="472" ht="12.75" customHeight="1">
      <c r="L472" s="25"/>
    </row>
    <row r="473" ht="12.75" customHeight="1">
      <c r="L473" s="25"/>
    </row>
    <row r="474" ht="12.75" customHeight="1">
      <c r="L474" s="25"/>
    </row>
    <row r="475" ht="12.75" customHeight="1">
      <c r="L475" s="25"/>
    </row>
    <row r="476" ht="12.75" customHeight="1">
      <c r="L476" s="25"/>
    </row>
    <row r="477" ht="12.75" customHeight="1">
      <c r="L477" s="25"/>
    </row>
    <row r="478" ht="12.75" customHeight="1">
      <c r="L478" s="25"/>
    </row>
    <row r="479" ht="12.75" customHeight="1">
      <c r="L479" s="25"/>
    </row>
    <row r="480" ht="12.75" customHeight="1">
      <c r="L480" s="25"/>
    </row>
    <row r="481" ht="12.75" customHeight="1">
      <c r="L481" s="25"/>
    </row>
    <row r="482" ht="12.75" customHeight="1">
      <c r="L482" s="25"/>
    </row>
    <row r="483" ht="12.75" customHeight="1">
      <c r="L483" s="25"/>
    </row>
    <row r="484" ht="12.75" customHeight="1">
      <c r="L484" s="25"/>
    </row>
    <row r="485" ht="12.75" customHeight="1">
      <c r="L485" s="25"/>
    </row>
    <row r="486" ht="12.75" customHeight="1">
      <c r="L486" s="25"/>
    </row>
    <row r="487" ht="12.75" customHeight="1">
      <c r="L487" s="25"/>
    </row>
    <row r="488" ht="12.75" customHeight="1">
      <c r="L488" s="25"/>
    </row>
    <row r="489" ht="12.75" customHeight="1">
      <c r="L489" s="25"/>
    </row>
    <row r="490" ht="12.75" customHeight="1">
      <c r="L490" s="25"/>
    </row>
    <row r="491" ht="12.75" customHeight="1">
      <c r="L491" s="25"/>
    </row>
    <row r="492" ht="12.75" customHeight="1">
      <c r="L492" s="25"/>
    </row>
    <row r="493" ht="12.75" customHeight="1">
      <c r="L493" s="25"/>
    </row>
    <row r="494" ht="12.75" customHeight="1">
      <c r="L494" s="25"/>
    </row>
    <row r="495" ht="12.75" customHeight="1">
      <c r="L495" s="25"/>
    </row>
    <row r="496" ht="12.75" customHeight="1">
      <c r="L496" s="25"/>
    </row>
    <row r="497" ht="12.75" customHeight="1">
      <c r="L497" s="25"/>
    </row>
    <row r="498" ht="12.75" customHeight="1">
      <c r="L498" s="25"/>
    </row>
    <row r="499" ht="12.75" customHeight="1">
      <c r="L499" s="25"/>
    </row>
    <row r="500" ht="12.75" customHeight="1">
      <c r="L500" s="25"/>
    </row>
    <row r="501" ht="12.75" customHeight="1">
      <c r="L501" s="25"/>
    </row>
    <row r="502" ht="12.75" customHeight="1">
      <c r="L502" s="25"/>
    </row>
    <row r="503" ht="12.75" customHeight="1">
      <c r="L503" s="25"/>
    </row>
    <row r="504" ht="12.75" customHeight="1">
      <c r="L504" s="25"/>
    </row>
    <row r="505" ht="12.75" customHeight="1">
      <c r="L505" s="25"/>
    </row>
    <row r="506" ht="12.75" customHeight="1">
      <c r="L506" s="25"/>
    </row>
    <row r="507" ht="12.75" customHeight="1">
      <c r="L507" s="25"/>
    </row>
    <row r="508" ht="12.75" customHeight="1">
      <c r="L508" s="25"/>
    </row>
    <row r="509" ht="12.75" customHeight="1">
      <c r="L509" s="25"/>
    </row>
    <row r="510" ht="12.75" customHeight="1">
      <c r="L510" s="25"/>
    </row>
    <row r="511" ht="12.75" customHeight="1">
      <c r="L511" s="25"/>
    </row>
    <row r="512" ht="12.75" customHeight="1">
      <c r="L512" s="25"/>
    </row>
    <row r="513" ht="12.75" customHeight="1">
      <c r="L513" s="25"/>
    </row>
    <row r="514" ht="12.75" customHeight="1">
      <c r="L514" s="25"/>
    </row>
    <row r="515" ht="12.75" customHeight="1">
      <c r="L515" s="25"/>
    </row>
    <row r="516" ht="12.75" customHeight="1">
      <c r="L516" s="25"/>
    </row>
    <row r="517" ht="12.75" customHeight="1">
      <c r="L517" s="25"/>
    </row>
    <row r="518" ht="12.75" customHeight="1">
      <c r="L518" s="25"/>
    </row>
    <row r="519" ht="12.75" customHeight="1">
      <c r="L519" s="25"/>
    </row>
    <row r="520" ht="12.75" customHeight="1">
      <c r="L520" s="25"/>
    </row>
    <row r="521" ht="12.75" customHeight="1">
      <c r="L521" s="25"/>
    </row>
    <row r="522" ht="12.75" customHeight="1">
      <c r="L522" s="25"/>
    </row>
    <row r="523" ht="12.75" customHeight="1">
      <c r="L523" s="25"/>
    </row>
    <row r="524" ht="12.75" customHeight="1">
      <c r="L524" s="25"/>
    </row>
    <row r="525" ht="12.75" customHeight="1">
      <c r="L525" s="25"/>
    </row>
    <row r="526" ht="12.75" customHeight="1">
      <c r="L526" s="25"/>
    </row>
    <row r="527" ht="12.75" customHeight="1">
      <c r="L527" s="25"/>
    </row>
    <row r="528" ht="12.75" customHeight="1">
      <c r="L528" s="25"/>
    </row>
    <row r="529" ht="12.75" customHeight="1">
      <c r="L529" s="25"/>
    </row>
    <row r="530" ht="12.75" customHeight="1">
      <c r="L530" s="25"/>
    </row>
    <row r="531" ht="12.75" customHeight="1">
      <c r="L531" s="25"/>
    </row>
    <row r="532" ht="12.75" customHeight="1">
      <c r="L532" s="25"/>
    </row>
    <row r="533" ht="12.75" customHeight="1">
      <c r="L533" s="25"/>
    </row>
    <row r="534" ht="12.75" customHeight="1">
      <c r="L534" s="25"/>
    </row>
    <row r="535" ht="12.75" customHeight="1">
      <c r="L535" s="25"/>
    </row>
    <row r="536" ht="12.75" customHeight="1">
      <c r="L536" s="25"/>
    </row>
    <row r="537" ht="12.75" customHeight="1">
      <c r="L537" s="25"/>
    </row>
    <row r="538" ht="12.75" customHeight="1">
      <c r="L538" s="25"/>
    </row>
    <row r="539" ht="12.75" customHeight="1">
      <c r="L539" s="25"/>
    </row>
    <row r="540" ht="12.75" customHeight="1">
      <c r="L540" s="25"/>
    </row>
    <row r="541" ht="12.75" customHeight="1">
      <c r="L541" s="25"/>
    </row>
    <row r="542" ht="12.75" customHeight="1">
      <c r="L542" s="25"/>
    </row>
    <row r="543" ht="12.75" customHeight="1">
      <c r="L543" s="25"/>
    </row>
    <row r="544" ht="12.75" customHeight="1">
      <c r="L544" s="25"/>
    </row>
    <row r="545" ht="12.75" customHeight="1">
      <c r="L545" s="25"/>
    </row>
    <row r="546" ht="12.75" customHeight="1">
      <c r="L546" s="25"/>
    </row>
    <row r="547" ht="12.75" customHeight="1">
      <c r="L547" s="25"/>
    </row>
    <row r="548" ht="12.75" customHeight="1">
      <c r="L548" s="25"/>
    </row>
    <row r="549" ht="12.75" customHeight="1">
      <c r="L549" s="25"/>
    </row>
    <row r="550" ht="12.75" customHeight="1">
      <c r="L550" s="25"/>
    </row>
    <row r="551" ht="12.75" customHeight="1">
      <c r="L551" s="25"/>
    </row>
    <row r="552" ht="12.75" customHeight="1">
      <c r="L552" s="25"/>
    </row>
    <row r="553" ht="12.75" customHeight="1">
      <c r="L553" s="25"/>
    </row>
    <row r="554" ht="12.75" customHeight="1">
      <c r="L554" s="25"/>
    </row>
    <row r="555" ht="12.75" customHeight="1">
      <c r="L555" s="25"/>
    </row>
    <row r="556" ht="12.75" customHeight="1">
      <c r="L556" s="25"/>
    </row>
    <row r="557" ht="12.75" customHeight="1">
      <c r="L557" s="25"/>
    </row>
    <row r="558" ht="12.75" customHeight="1">
      <c r="L558" s="25"/>
    </row>
    <row r="559" ht="12.75" customHeight="1">
      <c r="L559" s="25"/>
    </row>
    <row r="560" ht="12.75" customHeight="1">
      <c r="L560" s="25"/>
    </row>
    <row r="561" ht="12.75" customHeight="1">
      <c r="L561" s="25"/>
    </row>
    <row r="562" ht="12.75" customHeight="1">
      <c r="L562" s="25"/>
    </row>
    <row r="563" ht="12.75" customHeight="1">
      <c r="L563" s="25"/>
    </row>
    <row r="564" ht="12.75" customHeight="1">
      <c r="L564" s="25"/>
    </row>
    <row r="565" ht="12.75" customHeight="1">
      <c r="L565" s="25"/>
    </row>
    <row r="566" ht="12.75" customHeight="1">
      <c r="L566" s="25"/>
    </row>
    <row r="567" ht="12.75" customHeight="1">
      <c r="L567" s="25"/>
    </row>
    <row r="568" ht="12.75" customHeight="1">
      <c r="L568" s="25"/>
    </row>
    <row r="569" ht="12.75" customHeight="1">
      <c r="L569" s="25"/>
    </row>
    <row r="570" ht="12.75" customHeight="1">
      <c r="L570" s="25"/>
    </row>
    <row r="571" ht="12.75" customHeight="1">
      <c r="L571" s="25"/>
    </row>
    <row r="572" ht="12.75" customHeight="1">
      <c r="L572" s="25"/>
    </row>
    <row r="573" ht="12.75" customHeight="1">
      <c r="L573" s="25"/>
    </row>
    <row r="574" ht="12.75" customHeight="1">
      <c r="L574" s="25"/>
    </row>
    <row r="575" ht="12.75" customHeight="1">
      <c r="L575" s="25"/>
    </row>
    <row r="576" ht="12.75" customHeight="1">
      <c r="L576" s="25"/>
    </row>
    <row r="577" ht="12.75" customHeight="1">
      <c r="L577" s="25"/>
    </row>
    <row r="578" ht="12.75" customHeight="1">
      <c r="L578" s="25"/>
    </row>
    <row r="579" ht="12.75" customHeight="1">
      <c r="L579" s="25"/>
    </row>
    <row r="580" ht="12.75" customHeight="1">
      <c r="L580" s="25"/>
    </row>
    <row r="581" ht="12.75" customHeight="1">
      <c r="L581" s="25"/>
    </row>
    <row r="582" ht="12.75" customHeight="1">
      <c r="L582" s="25"/>
    </row>
    <row r="583" ht="12.75" customHeight="1">
      <c r="L583" s="25"/>
    </row>
    <row r="584" ht="12.75" customHeight="1">
      <c r="L584" s="25"/>
    </row>
    <row r="585" ht="12.75" customHeight="1">
      <c r="L585" s="25"/>
    </row>
    <row r="586" ht="12.75" customHeight="1">
      <c r="L586" s="25"/>
    </row>
    <row r="587" ht="12.75" customHeight="1">
      <c r="L587" s="25"/>
    </row>
    <row r="588" ht="12.75" customHeight="1">
      <c r="L588" s="25"/>
    </row>
    <row r="589" ht="12.75" customHeight="1">
      <c r="L589" s="25"/>
    </row>
    <row r="590" ht="12.75" customHeight="1">
      <c r="L590" s="25"/>
    </row>
    <row r="591" ht="12.75" customHeight="1">
      <c r="L591" s="25"/>
    </row>
    <row r="592" ht="12.75" customHeight="1">
      <c r="L592" s="25"/>
    </row>
    <row r="593" ht="12.75" customHeight="1">
      <c r="L593" s="25"/>
    </row>
    <row r="594" ht="12.75" customHeight="1">
      <c r="L594" s="25"/>
    </row>
    <row r="595" ht="12.75" customHeight="1">
      <c r="L595" s="25"/>
    </row>
    <row r="596" ht="12.75" customHeight="1">
      <c r="L596" s="25"/>
    </row>
    <row r="597" ht="12.75" customHeight="1">
      <c r="L597" s="25"/>
    </row>
    <row r="598" ht="12.75" customHeight="1">
      <c r="L598" s="25"/>
    </row>
    <row r="599" ht="12.75" customHeight="1">
      <c r="L599" s="25"/>
    </row>
    <row r="600" ht="12.75" customHeight="1">
      <c r="L600" s="25"/>
    </row>
    <row r="601" ht="12.75" customHeight="1">
      <c r="L601" s="25"/>
    </row>
    <row r="602" ht="12.75" customHeight="1">
      <c r="L602" s="25"/>
    </row>
    <row r="603" ht="12.75" customHeight="1">
      <c r="L603" s="25"/>
    </row>
    <row r="604" ht="12.75" customHeight="1">
      <c r="L604" s="25"/>
    </row>
    <row r="605" ht="12.75" customHeight="1">
      <c r="L605" s="25"/>
    </row>
    <row r="606" ht="12.75" customHeight="1">
      <c r="L606" s="25"/>
    </row>
    <row r="607" ht="12.75" customHeight="1">
      <c r="L607" s="25"/>
    </row>
    <row r="608" ht="12.75" customHeight="1">
      <c r="L608" s="25"/>
    </row>
    <row r="609" ht="12.75" customHeight="1">
      <c r="L609" s="25"/>
    </row>
    <row r="610" ht="12.75" customHeight="1">
      <c r="L610" s="25"/>
    </row>
    <row r="611" ht="12.75" customHeight="1">
      <c r="L611" s="25"/>
    </row>
    <row r="612" ht="12.75" customHeight="1">
      <c r="L612" s="25"/>
    </row>
    <row r="613" ht="12.75" customHeight="1">
      <c r="L613" s="25"/>
    </row>
    <row r="614" ht="12.75" customHeight="1">
      <c r="L614" s="25"/>
    </row>
    <row r="615" ht="12.75" customHeight="1">
      <c r="L615" s="25"/>
    </row>
    <row r="616" ht="12.75" customHeight="1">
      <c r="L616" s="25"/>
    </row>
    <row r="617" ht="12.75" customHeight="1">
      <c r="L617" s="25"/>
    </row>
    <row r="618" ht="12.75" customHeight="1">
      <c r="L618" s="25"/>
    </row>
    <row r="619" ht="12.75" customHeight="1">
      <c r="L619" s="25"/>
    </row>
    <row r="620" ht="12.75" customHeight="1">
      <c r="L620" s="25"/>
    </row>
    <row r="621" ht="12.75" customHeight="1">
      <c r="L621" s="25"/>
    </row>
    <row r="622" ht="12.75" customHeight="1">
      <c r="L622" s="25"/>
    </row>
    <row r="623" ht="12.75" customHeight="1">
      <c r="L623" s="25"/>
    </row>
    <row r="624" ht="12.75" customHeight="1">
      <c r="L624" s="25"/>
    </row>
    <row r="625" ht="12.75" customHeight="1">
      <c r="L625" s="25"/>
    </row>
    <row r="626" ht="12.75" customHeight="1">
      <c r="L626" s="25"/>
    </row>
    <row r="627" ht="12.75" customHeight="1">
      <c r="L627" s="25"/>
    </row>
    <row r="628" ht="12.75" customHeight="1">
      <c r="L628" s="25"/>
    </row>
    <row r="629" ht="12.75" customHeight="1">
      <c r="L629" s="25"/>
    </row>
    <row r="630" ht="12.75" customHeight="1">
      <c r="L630" s="25"/>
    </row>
    <row r="631" ht="12.75" customHeight="1">
      <c r="L631" s="25"/>
    </row>
    <row r="632" ht="12.75" customHeight="1">
      <c r="L632" s="25"/>
    </row>
    <row r="633" ht="12.75" customHeight="1">
      <c r="L633" s="25"/>
    </row>
    <row r="634" ht="12.75" customHeight="1">
      <c r="L634" s="25"/>
    </row>
    <row r="635" ht="12.75" customHeight="1">
      <c r="L635" s="25"/>
    </row>
    <row r="636" ht="12.75" customHeight="1">
      <c r="L636" s="25"/>
    </row>
    <row r="637" ht="12.75" customHeight="1">
      <c r="L637" s="25"/>
    </row>
    <row r="638" ht="12.75" customHeight="1">
      <c r="L638" s="25"/>
    </row>
    <row r="639" ht="12.75" customHeight="1">
      <c r="L639" s="25"/>
    </row>
    <row r="640" ht="12.75" customHeight="1">
      <c r="L640" s="25"/>
    </row>
    <row r="641" ht="12.75" customHeight="1">
      <c r="L641" s="25"/>
    </row>
    <row r="642" ht="12.75" customHeight="1">
      <c r="L642" s="25"/>
    </row>
    <row r="643" ht="12.75" customHeight="1">
      <c r="L643" s="25"/>
    </row>
    <row r="644" ht="12.75" customHeight="1">
      <c r="L644" s="25"/>
    </row>
    <row r="645" ht="12.75" customHeight="1">
      <c r="L645" s="25"/>
    </row>
    <row r="646" ht="12.75" customHeight="1">
      <c r="L646" s="25"/>
    </row>
    <row r="647" ht="12.75" customHeight="1">
      <c r="L647" s="25"/>
    </row>
    <row r="648" ht="12.75" customHeight="1">
      <c r="L648" s="25"/>
    </row>
    <row r="649" ht="12.75" customHeight="1">
      <c r="L649" s="25"/>
    </row>
    <row r="650" ht="12.75" customHeight="1">
      <c r="L650" s="25"/>
    </row>
    <row r="651" ht="12.75" customHeight="1">
      <c r="L651" s="25"/>
    </row>
    <row r="652" ht="12.75" customHeight="1">
      <c r="L652" s="25"/>
    </row>
    <row r="653" ht="12.75" customHeight="1">
      <c r="L653" s="25"/>
    </row>
    <row r="654" ht="12.75" customHeight="1">
      <c r="L654" s="25"/>
    </row>
    <row r="655" ht="12.75" customHeight="1">
      <c r="L655" s="25"/>
    </row>
    <row r="656" ht="12.75" customHeight="1">
      <c r="L656" s="25"/>
    </row>
    <row r="657" ht="12.75" customHeight="1">
      <c r="L657" s="25"/>
    </row>
    <row r="658" ht="12.75" customHeight="1">
      <c r="L658" s="25"/>
    </row>
    <row r="659" ht="12.75" customHeight="1">
      <c r="L659" s="25"/>
    </row>
    <row r="660" ht="12.75" customHeight="1">
      <c r="L660" s="25"/>
    </row>
    <row r="661" ht="12.75" customHeight="1">
      <c r="L661" s="25"/>
    </row>
    <row r="662" ht="12.75" customHeight="1">
      <c r="L662" s="25"/>
    </row>
    <row r="663" ht="12.75" customHeight="1">
      <c r="L663" s="25"/>
    </row>
    <row r="664" ht="12.75" customHeight="1">
      <c r="L664" s="25"/>
    </row>
    <row r="665" ht="12.75" customHeight="1">
      <c r="L665" s="25"/>
    </row>
    <row r="666" ht="12.75" customHeight="1">
      <c r="L666" s="25"/>
    </row>
    <row r="667" ht="12.75" customHeight="1">
      <c r="L667" s="25"/>
    </row>
    <row r="668" ht="12.75" customHeight="1">
      <c r="L668" s="25"/>
    </row>
    <row r="669" ht="12.75" customHeight="1">
      <c r="L669" s="25"/>
    </row>
    <row r="670" ht="12.75" customHeight="1">
      <c r="L670" s="25"/>
    </row>
    <row r="671" ht="12.75" customHeight="1">
      <c r="L671" s="25"/>
    </row>
    <row r="672" ht="12.75" customHeight="1">
      <c r="L672" s="25"/>
    </row>
    <row r="673" ht="12.75" customHeight="1">
      <c r="L673" s="25"/>
    </row>
    <row r="674" ht="12.75" customHeight="1">
      <c r="L674" s="25"/>
    </row>
    <row r="675" ht="12.75" customHeight="1">
      <c r="L675" s="25"/>
    </row>
    <row r="676" ht="12.75" customHeight="1">
      <c r="L676" s="25"/>
    </row>
    <row r="677" ht="12.75" customHeight="1">
      <c r="L677" s="25"/>
    </row>
    <row r="678" ht="12.75" customHeight="1">
      <c r="L678" s="25"/>
    </row>
    <row r="679" ht="12.75" customHeight="1">
      <c r="L679" s="25"/>
    </row>
    <row r="680" ht="12.75" customHeight="1">
      <c r="L680" s="25"/>
    </row>
    <row r="681" ht="12.75" customHeight="1">
      <c r="L681" s="25"/>
    </row>
    <row r="682" ht="12.75" customHeight="1">
      <c r="L682" s="25"/>
    </row>
    <row r="683" ht="12.75" customHeight="1">
      <c r="L683" s="25"/>
    </row>
    <row r="684" ht="12.75" customHeight="1">
      <c r="L684" s="25"/>
    </row>
    <row r="685" ht="12.75" customHeight="1">
      <c r="L685" s="25"/>
    </row>
    <row r="686" ht="12.75" customHeight="1">
      <c r="L686" s="25"/>
    </row>
    <row r="687" ht="12.75" customHeight="1">
      <c r="L687" s="25"/>
    </row>
    <row r="688" ht="12.75" customHeight="1">
      <c r="L688" s="25"/>
    </row>
    <row r="689" ht="12.75" customHeight="1">
      <c r="L689" s="25"/>
    </row>
    <row r="690" ht="12.75" customHeight="1">
      <c r="L690" s="25"/>
    </row>
    <row r="691" ht="12.75" customHeight="1">
      <c r="L691" s="25"/>
    </row>
    <row r="692" ht="12.75" customHeight="1">
      <c r="L692" s="25"/>
    </row>
    <row r="693" ht="12.75" customHeight="1">
      <c r="L693" s="25"/>
    </row>
    <row r="694" ht="12.75" customHeight="1">
      <c r="L694" s="25"/>
    </row>
    <row r="695" ht="12.75" customHeight="1">
      <c r="L695" s="25"/>
    </row>
    <row r="696" ht="12.75" customHeight="1">
      <c r="L696" s="25"/>
    </row>
    <row r="697" ht="12.75" customHeight="1">
      <c r="L697" s="25"/>
    </row>
    <row r="698" ht="12.75" customHeight="1">
      <c r="L698" s="25"/>
    </row>
    <row r="699" ht="12.75" customHeight="1">
      <c r="L699" s="25"/>
    </row>
    <row r="700" ht="12.75" customHeight="1">
      <c r="L700" s="25"/>
    </row>
    <row r="701" ht="12.75" customHeight="1">
      <c r="L701" s="25"/>
    </row>
    <row r="702" ht="12.75" customHeight="1">
      <c r="L702" s="25"/>
    </row>
    <row r="703" ht="12.75" customHeight="1">
      <c r="L703" s="25"/>
    </row>
    <row r="704" ht="12.75" customHeight="1">
      <c r="L704" s="25"/>
    </row>
    <row r="705" ht="12.75" customHeight="1">
      <c r="L705" s="25"/>
    </row>
    <row r="706" ht="12.75" customHeight="1">
      <c r="L706" s="25"/>
    </row>
    <row r="707" ht="12.75" customHeight="1">
      <c r="L707" s="25"/>
    </row>
    <row r="708" ht="12.75" customHeight="1">
      <c r="L708" s="25"/>
    </row>
    <row r="709" ht="12.75" customHeight="1">
      <c r="L709" s="25"/>
    </row>
    <row r="710" ht="12.75" customHeight="1">
      <c r="L710" s="25"/>
    </row>
    <row r="711" ht="12.75" customHeight="1">
      <c r="L711" s="25"/>
    </row>
    <row r="712" ht="12.75" customHeight="1">
      <c r="L712" s="25"/>
    </row>
    <row r="713" ht="12.75" customHeight="1">
      <c r="L713" s="25"/>
    </row>
    <row r="714" ht="12.75" customHeight="1">
      <c r="L714" s="25"/>
    </row>
    <row r="715" ht="12.75" customHeight="1">
      <c r="L715" s="25"/>
    </row>
    <row r="716" ht="12.75" customHeight="1">
      <c r="L716" s="25"/>
    </row>
    <row r="717" ht="12.75" customHeight="1">
      <c r="L717" s="25"/>
    </row>
    <row r="718" ht="12.75" customHeight="1">
      <c r="L718" s="25"/>
    </row>
    <row r="719" ht="12.75" customHeight="1">
      <c r="L719" s="25"/>
    </row>
    <row r="720" ht="12.75" customHeight="1">
      <c r="L720" s="25"/>
    </row>
    <row r="721" ht="12.75" customHeight="1">
      <c r="L721" s="25"/>
    </row>
    <row r="722" ht="12.75" customHeight="1">
      <c r="L722" s="25"/>
    </row>
    <row r="723" ht="12.75" customHeight="1">
      <c r="L723" s="25"/>
    </row>
    <row r="724" ht="12.75" customHeight="1">
      <c r="L724" s="25"/>
    </row>
    <row r="725" ht="12.75" customHeight="1">
      <c r="L725" s="25"/>
    </row>
    <row r="726" ht="12.75" customHeight="1">
      <c r="L726" s="25"/>
    </row>
    <row r="727" ht="12.75" customHeight="1">
      <c r="L727" s="25"/>
    </row>
    <row r="728" ht="12.75" customHeight="1">
      <c r="L728" s="25"/>
    </row>
    <row r="729" ht="12.75" customHeight="1">
      <c r="L729" s="25"/>
    </row>
    <row r="730" ht="12.75" customHeight="1">
      <c r="L730" s="25"/>
    </row>
    <row r="731" ht="12.75" customHeight="1">
      <c r="L731" s="25"/>
    </row>
    <row r="732" ht="12.75" customHeight="1">
      <c r="L732" s="25"/>
    </row>
    <row r="733" ht="12.75" customHeight="1">
      <c r="L733" s="25"/>
    </row>
    <row r="734" ht="12.75" customHeight="1">
      <c r="L734" s="25"/>
    </row>
    <row r="735" ht="12.75" customHeight="1">
      <c r="L735" s="25"/>
    </row>
    <row r="736" ht="12.75" customHeight="1">
      <c r="L736" s="25"/>
    </row>
    <row r="737" ht="12.75" customHeight="1">
      <c r="L737" s="25"/>
    </row>
    <row r="738" ht="12.75" customHeight="1">
      <c r="L738" s="25"/>
    </row>
    <row r="739" ht="12.75" customHeight="1">
      <c r="L739" s="25"/>
    </row>
    <row r="740" ht="12.75" customHeight="1">
      <c r="L740" s="25"/>
    </row>
    <row r="741" ht="12.75" customHeight="1">
      <c r="L741" s="25"/>
    </row>
    <row r="742" ht="12.75" customHeight="1">
      <c r="L742" s="25"/>
    </row>
    <row r="743" ht="12.75" customHeight="1">
      <c r="L743" s="25"/>
    </row>
    <row r="744" ht="12.75" customHeight="1">
      <c r="L744" s="25"/>
    </row>
    <row r="745" ht="12.75" customHeight="1">
      <c r="L745" s="25"/>
    </row>
    <row r="746" ht="12.75" customHeight="1">
      <c r="L746" s="25"/>
    </row>
    <row r="747" ht="12.75" customHeight="1">
      <c r="L747" s="25"/>
    </row>
    <row r="748" ht="12.75" customHeight="1">
      <c r="L748" s="25"/>
    </row>
    <row r="749" ht="12.75" customHeight="1">
      <c r="L749" s="25"/>
    </row>
    <row r="750" ht="12.75" customHeight="1">
      <c r="L750" s="25"/>
    </row>
    <row r="751" ht="12.75" customHeight="1">
      <c r="L751" s="25"/>
    </row>
    <row r="752" ht="12.75" customHeight="1">
      <c r="L752" s="25"/>
    </row>
    <row r="753" ht="12.75" customHeight="1">
      <c r="L753" s="25"/>
    </row>
    <row r="754" ht="12.75" customHeight="1">
      <c r="L754" s="25"/>
    </row>
    <row r="755" ht="12.75" customHeight="1">
      <c r="L755" s="25"/>
    </row>
    <row r="756" ht="12.75" customHeight="1">
      <c r="L756" s="25"/>
    </row>
    <row r="757" ht="12.75" customHeight="1">
      <c r="L757" s="25"/>
    </row>
    <row r="758" ht="12.75" customHeight="1">
      <c r="L758" s="25"/>
    </row>
    <row r="759" ht="12.75" customHeight="1">
      <c r="L759" s="25"/>
    </row>
    <row r="760" ht="12.75" customHeight="1">
      <c r="L760" s="25"/>
    </row>
    <row r="761" ht="12.75" customHeight="1">
      <c r="L761" s="25"/>
    </row>
    <row r="762" ht="12.75" customHeight="1">
      <c r="L762" s="25"/>
    </row>
    <row r="763" ht="12.75" customHeight="1">
      <c r="L763" s="25"/>
    </row>
    <row r="764" ht="12.75" customHeight="1">
      <c r="L764" s="25"/>
    </row>
    <row r="765" ht="12.75" customHeight="1">
      <c r="L765" s="25"/>
    </row>
    <row r="766" ht="12.75" customHeight="1">
      <c r="L766" s="25"/>
    </row>
    <row r="767" ht="12.75" customHeight="1">
      <c r="L767" s="25"/>
    </row>
    <row r="768" ht="12.75" customHeight="1">
      <c r="L768" s="25"/>
    </row>
    <row r="769" ht="12.75" customHeight="1">
      <c r="L769" s="25"/>
    </row>
    <row r="770" ht="12.75" customHeight="1">
      <c r="L770" s="25"/>
    </row>
    <row r="771" ht="12.75" customHeight="1">
      <c r="L771" s="25"/>
    </row>
    <row r="772" ht="12.75" customHeight="1">
      <c r="L772" s="25"/>
    </row>
    <row r="773" ht="12.75" customHeight="1">
      <c r="L773" s="25"/>
    </row>
    <row r="774" ht="12.75" customHeight="1">
      <c r="L774" s="25"/>
    </row>
    <row r="775" ht="12.75" customHeight="1">
      <c r="L775" s="25"/>
    </row>
    <row r="776" ht="12.75" customHeight="1">
      <c r="L776" s="25"/>
    </row>
    <row r="777" ht="12.75" customHeight="1">
      <c r="L777" s="25"/>
    </row>
    <row r="778" ht="12.75" customHeight="1">
      <c r="L778" s="25"/>
    </row>
    <row r="779" ht="12.75" customHeight="1">
      <c r="L779" s="25"/>
    </row>
    <row r="780" ht="12.75" customHeight="1">
      <c r="L780" s="25"/>
    </row>
    <row r="781" ht="12.75" customHeight="1">
      <c r="L781" s="25"/>
    </row>
    <row r="782" ht="12.75" customHeight="1">
      <c r="L782" s="25"/>
    </row>
    <row r="783" ht="12.75" customHeight="1">
      <c r="L783" s="25"/>
    </row>
    <row r="784" ht="12.75" customHeight="1">
      <c r="L784" s="25"/>
    </row>
    <row r="785" ht="12.75" customHeight="1">
      <c r="L785" s="25"/>
    </row>
    <row r="786" ht="12.75" customHeight="1">
      <c r="L786" s="25"/>
    </row>
    <row r="787" ht="12.75" customHeight="1">
      <c r="L787" s="25"/>
    </row>
    <row r="788" ht="12.75" customHeight="1">
      <c r="L788" s="25"/>
    </row>
    <row r="789" ht="12.75" customHeight="1">
      <c r="L789" s="25"/>
    </row>
    <row r="790" ht="12.75" customHeight="1">
      <c r="L790" s="25"/>
    </row>
    <row r="791" ht="12.75" customHeight="1">
      <c r="L791" s="25"/>
    </row>
    <row r="792" ht="12.75" customHeight="1">
      <c r="L792" s="25"/>
    </row>
    <row r="793" ht="12.75" customHeight="1">
      <c r="L793" s="25"/>
    </row>
    <row r="794" ht="12.75" customHeight="1">
      <c r="L794" s="25"/>
    </row>
    <row r="795" ht="12.75" customHeight="1">
      <c r="L795" s="25"/>
    </row>
    <row r="796" ht="12.75" customHeight="1">
      <c r="L796" s="25"/>
    </row>
    <row r="797" ht="12.75" customHeight="1">
      <c r="L797" s="25"/>
    </row>
    <row r="798" ht="12.75" customHeight="1">
      <c r="L798" s="25"/>
    </row>
    <row r="799" ht="12.75" customHeight="1">
      <c r="L799" s="25"/>
    </row>
    <row r="800" ht="12.75" customHeight="1">
      <c r="L800" s="25"/>
    </row>
    <row r="801" ht="12.75" customHeight="1">
      <c r="L801" s="25"/>
    </row>
    <row r="802" ht="12.75" customHeight="1">
      <c r="L802" s="25"/>
    </row>
    <row r="803" ht="12.75" customHeight="1">
      <c r="L803" s="25"/>
    </row>
    <row r="804" ht="12.75" customHeight="1">
      <c r="L804" s="25"/>
    </row>
    <row r="805" ht="12.75" customHeight="1">
      <c r="L805" s="25"/>
    </row>
    <row r="806" ht="12.75" customHeight="1">
      <c r="L806" s="25"/>
    </row>
    <row r="807" ht="12.75" customHeight="1">
      <c r="L807" s="25"/>
    </row>
    <row r="808" ht="12.75" customHeight="1">
      <c r="L808" s="25"/>
    </row>
    <row r="809" ht="12.75" customHeight="1">
      <c r="L809" s="25"/>
    </row>
    <row r="810" ht="12.75" customHeight="1">
      <c r="L810" s="25"/>
    </row>
    <row r="811" ht="12.75" customHeight="1">
      <c r="L811" s="25"/>
    </row>
    <row r="812" ht="12.75" customHeight="1">
      <c r="L812" s="25"/>
    </row>
    <row r="813" ht="12.75" customHeight="1">
      <c r="L813" s="25"/>
    </row>
    <row r="814" ht="12.75" customHeight="1">
      <c r="L814" s="25"/>
    </row>
    <row r="815" ht="12.75" customHeight="1">
      <c r="L815" s="25"/>
    </row>
    <row r="816" ht="12.75" customHeight="1">
      <c r="L816" s="25"/>
    </row>
    <row r="817" ht="12.75" customHeight="1">
      <c r="L817" s="25"/>
    </row>
    <row r="818" ht="12.75" customHeight="1">
      <c r="L818" s="25"/>
    </row>
    <row r="819" ht="12.75" customHeight="1">
      <c r="L819" s="25"/>
    </row>
    <row r="820" ht="12.75" customHeight="1">
      <c r="L820" s="25"/>
    </row>
    <row r="821" ht="12.75" customHeight="1">
      <c r="L821" s="25"/>
    </row>
    <row r="822" ht="12.75" customHeight="1">
      <c r="L822" s="25"/>
    </row>
    <row r="823" ht="12.75" customHeight="1">
      <c r="L823" s="25"/>
    </row>
    <row r="824" ht="12.75" customHeight="1">
      <c r="L824" s="25"/>
    </row>
    <row r="825" ht="12.75" customHeight="1">
      <c r="L825" s="25"/>
    </row>
    <row r="826" ht="12.75" customHeight="1">
      <c r="L826" s="25"/>
    </row>
    <row r="827" ht="12.75" customHeight="1">
      <c r="L827" s="25"/>
    </row>
    <row r="828" ht="12.75" customHeight="1">
      <c r="L828" s="25"/>
    </row>
    <row r="829" ht="12.75" customHeight="1">
      <c r="L829" s="25"/>
    </row>
    <row r="830" ht="12.75" customHeight="1">
      <c r="L830" s="25"/>
    </row>
    <row r="831" ht="12.75" customHeight="1">
      <c r="L831" s="25"/>
    </row>
    <row r="832" ht="12.75" customHeight="1">
      <c r="L832" s="25"/>
    </row>
    <row r="833" ht="12.75" customHeight="1">
      <c r="L833" s="25"/>
    </row>
    <row r="834" ht="12.75" customHeight="1">
      <c r="L834" s="25"/>
    </row>
    <row r="835" ht="12.75" customHeight="1">
      <c r="L835" s="25"/>
    </row>
    <row r="836" ht="12.75" customHeight="1">
      <c r="L836" s="25"/>
    </row>
    <row r="837" ht="12.75" customHeight="1">
      <c r="L837" s="25"/>
    </row>
    <row r="838" ht="12.75" customHeight="1">
      <c r="L838" s="25"/>
    </row>
    <row r="839" ht="12.75" customHeight="1">
      <c r="L839" s="25"/>
    </row>
    <row r="840" ht="12.75" customHeight="1">
      <c r="L840" s="25"/>
    </row>
    <row r="841" ht="12.75" customHeight="1">
      <c r="L841" s="25"/>
    </row>
    <row r="842" ht="12.75" customHeight="1">
      <c r="L842" s="25"/>
    </row>
    <row r="843" ht="12.75" customHeight="1">
      <c r="L843" s="25"/>
    </row>
    <row r="844" ht="12.75" customHeight="1">
      <c r="L844" s="25"/>
    </row>
    <row r="845" ht="12.75" customHeight="1">
      <c r="L845" s="25"/>
    </row>
    <row r="846" ht="12.75" customHeight="1">
      <c r="L846" s="25"/>
    </row>
    <row r="847" ht="12.75" customHeight="1">
      <c r="L847" s="25"/>
    </row>
    <row r="848" ht="12.75" customHeight="1">
      <c r="L848" s="25"/>
    </row>
    <row r="849" ht="12.75" customHeight="1">
      <c r="L849" s="25"/>
    </row>
    <row r="850" ht="12.75" customHeight="1">
      <c r="L850" s="25"/>
    </row>
    <row r="851" ht="12.75" customHeight="1">
      <c r="L851" s="25"/>
    </row>
    <row r="852" ht="12.75" customHeight="1">
      <c r="L852" s="25"/>
    </row>
    <row r="853" ht="12.75" customHeight="1">
      <c r="L853" s="25"/>
    </row>
    <row r="854" ht="12.75" customHeight="1">
      <c r="L854" s="25"/>
    </row>
    <row r="855" ht="12.75" customHeight="1">
      <c r="L855" s="25"/>
    </row>
    <row r="856" ht="12.75" customHeight="1">
      <c r="L856" s="25"/>
    </row>
    <row r="857" ht="12.75" customHeight="1">
      <c r="L857" s="25"/>
    </row>
    <row r="858" ht="12.75" customHeight="1">
      <c r="L858" s="25"/>
    </row>
    <row r="859" ht="12.75" customHeight="1">
      <c r="L859" s="25"/>
    </row>
    <row r="860" ht="12.75" customHeight="1">
      <c r="L860" s="25"/>
    </row>
    <row r="861" ht="12.75" customHeight="1">
      <c r="L861" s="25"/>
    </row>
    <row r="862" ht="12.75" customHeight="1">
      <c r="L862" s="25"/>
    </row>
    <row r="863" ht="12.75" customHeight="1">
      <c r="L863" s="25"/>
    </row>
    <row r="864" ht="12.75" customHeight="1">
      <c r="L864" s="25"/>
    </row>
    <row r="865" ht="12.75" customHeight="1">
      <c r="L865" s="25"/>
    </row>
    <row r="866" ht="12.75" customHeight="1">
      <c r="L866" s="25"/>
    </row>
    <row r="867" ht="12.75" customHeight="1">
      <c r="L867" s="25"/>
    </row>
    <row r="868" ht="12.75" customHeight="1">
      <c r="L868" s="25"/>
    </row>
    <row r="869" ht="12.75" customHeight="1">
      <c r="L869" s="25"/>
    </row>
    <row r="870" ht="12.75" customHeight="1">
      <c r="L870" s="25"/>
    </row>
    <row r="871" ht="12.75" customHeight="1">
      <c r="L871" s="25"/>
    </row>
    <row r="872" ht="12.75" customHeight="1">
      <c r="L872" s="25"/>
    </row>
    <row r="873" ht="12.75" customHeight="1">
      <c r="L873" s="25"/>
    </row>
    <row r="874" ht="12.75" customHeight="1">
      <c r="L874" s="25"/>
    </row>
    <row r="875" ht="12.75" customHeight="1">
      <c r="L875" s="25"/>
    </row>
    <row r="876" ht="12.75" customHeight="1">
      <c r="L876" s="25"/>
    </row>
    <row r="877" ht="12.75" customHeight="1">
      <c r="L877" s="25"/>
    </row>
    <row r="878" ht="12.75" customHeight="1">
      <c r="L878" s="25"/>
    </row>
    <row r="879" ht="12.75" customHeight="1">
      <c r="L879" s="25"/>
    </row>
    <row r="880" ht="12.75" customHeight="1">
      <c r="L880" s="25"/>
    </row>
    <row r="881" ht="12.75" customHeight="1">
      <c r="L881" s="25"/>
    </row>
    <row r="882" ht="12.75" customHeight="1">
      <c r="L882" s="25"/>
    </row>
    <row r="883" ht="12.75" customHeight="1">
      <c r="L883" s="25"/>
    </row>
    <row r="884" ht="12.75" customHeight="1">
      <c r="L884" s="25"/>
    </row>
    <row r="885" ht="12.75" customHeight="1">
      <c r="L885" s="25"/>
    </row>
    <row r="886" ht="12.75" customHeight="1">
      <c r="L886" s="25"/>
    </row>
    <row r="887" ht="12.75" customHeight="1">
      <c r="L887" s="25"/>
    </row>
    <row r="888" ht="12.75" customHeight="1">
      <c r="L888" s="25"/>
    </row>
    <row r="889" ht="12.75" customHeight="1">
      <c r="L889" s="25"/>
    </row>
    <row r="890" ht="12.75" customHeight="1">
      <c r="L890" s="25"/>
    </row>
    <row r="891" ht="12.75" customHeight="1">
      <c r="L891" s="25"/>
    </row>
    <row r="892" ht="12.75" customHeight="1">
      <c r="L892" s="25"/>
    </row>
    <row r="893" ht="12.75" customHeight="1">
      <c r="L893" s="25"/>
    </row>
    <row r="894" ht="12.75" customHeight="1">
      <c r="L894" s="25"/>
    </row>
    <row r="895" ht="12.75" customHeight="1">
      <c r="L895" s="25"/>
    </row>
    <row r="896" ht="12.75" customHeight="1">
      <c r="L896" s="25"/>
    </row>
    <row r="897" ht="12.75" customHeight="1">
      <c r="L897" s="25"/>
    </row>
    <row r="898" ht="12.75" customHeight="1">
      <c r="L898" s="25"/>
    </row>
    <row r="899" ht="12.75" customHeight="1">
      <c r="L899" s="25"/>
    </row>
    <row r="900" ht="12.75" customHeight="1">
      <c r="L900" s="25"/>
    </row>
    <row r="901" ht="12.75" customHeight="1">
      <c r="L901" s="25"/>
    </row>
    <row r="902" ht="12.75" customHeight="1">
      <c r="L902" s="25"/>
    </row>
    <row r="903" ht="12.75" customHeight="1">
      <c r="L903" s="25"/>
    </row>
    <row r="904" ht="12.75" customHeight="1">
      <c r="L904" s="25"/>
    </row>
    <row r="905" ht="12.75" customHeight="1">
      <c r="L905" s="25"/>
    </row>
    <row r="906" ht="12.75" customHeight="1">
      <c r="L906" s="25"/>
    </row>
    <row r="907" ht="12.75" customHeight="1">
      <c r="L907" s="25"/>
    </row>
    <row r="908" ht="12.75" customHeight="1">
      <c r="L908" s="25"/>
    </row>
    <row r="909" ht="12.75" customHeight="1">
      <c r="L909" s="25"/>
    </row>
    <row r="910" ht="12.75" customHeight="1">
      <c r="L910" s="25"/>
    </row>
    <row r="911" ht="12.75" customHeight="1">
      <c r="L911" s="25"/>
    </row>
    <row r="912" ht="12.75" customHeight="1">
      <c r="L912" s="25"/>
    </row>
    <row r="913" ht="12.75" customHeight="1">
      <c r="L913" s="25"/>
    </row>
    <row r="914" ht="12.75" customHeight="1">
      <c r="L914" s="25"/>
    </row>
    <row r="915" ht="12.75" customHeight="1">
      <c r="L915" s="25"/>
    </row>
    <row r="916" ht="12.75" customHeight="1">
      <c r="L916" s="25"/>
    </row>
    <row r="917" ht="12.75" customHeight="1">
      <c r="L917" s="25"/>
    </row>
    <row r="918" ht="12.75" customHeight="1">
      <c r="L918" s="25"/>
    </row>
    <row r="919" ht="12.75" customHeight="1">
      <c r="L919" s="25"/>
    </row>
    <row r="920" ht="12.75" customHeight="1">
      <c r="L920" s="25"/>
    </row>
    <row r="921" ht="12.75" customHeight="1">
      <c r="L921" s="25"/>
    </row>
    <row r="922" ht="12.75" customHeight="1">
      <c r="L922" s="25"/>
    </row>
    <row r="923" ht="12.75" customHeight="1">
      <c r="L923" s="25"/>
    </row>
    <row r="924" ht="12.75" customHeight="1">
      <c r="L924" s="25"/>
    </row>
    <row r="925" ht="12.75" customHeight="1">
      <c r="L925" s="25"/>
    </row>
    <row r="926" ht="12.75" customHeight="1">
      <c r="L926" s="25"/>
    </row>
    <row r="927" ht="12.75" customHeight="1">
      <c r="L927" s="25"/>
    </row>
    <row r="928" ht="12.75" customHeight="1">
      <c r="L928" s="25"/>
    </row>
    <row r="929" ht="12.75" customHeight="1">
      <c r="L929" s="25"/>
    </row>
    <row r="930" ht="12.75" customHeight="1">
      <c r="L930" s="25"/>
    </row>
    <row r="931" ht="12.75" customHeight="1">
      <c r="L931" s="25"/>
    </row>
    <row r="932" ht="12.75" customHeight="1">
      <c r="L932" s="25"/>
    </row>
    <row r="933" ht="12.75" customHeight="1">
      <c r="L933" s="25"/>
    </row>
    <row r="934" ht="12.75" customHeight="1">
      <c r="L934" s="25"/>
    </row>
    <row r="935" ht="12.75" customHeight="1">
      <c r="L935" s="25"/>
    </row>
    <row r="936" ht="12.75" customHeight="1">
      <c r="L936" s="25"/>
    </row>
    <row r="937" ht="12.75" customHeight="1">
      <c r="L937" s="25"/>
    </row>
    <row r="938" ht="12.75" customHeight="1">
      <c r="L938" s="25"/>
    </row>
    <row r="939" ht="12.75" customHeight="1">
      <c r="L939" s="25"/>
    </row>
    <row r="940" ht="12.75" customHeight="1">
      <c r="L940" s="25"/>
    </row>
    <row r="941" ht="12.75" customHeight="1">
      <c r="L941" s="25"/>
    </row>
    <row r="942" ht="12.75" customHeight="1">
      <c r="L942" s="25"/>
    </row>
    <row r="943" ht="12.75" customHeight="1">
      <c r="L943" s="25"/>
    </row>
    <row r="944" ht="12.75" customHeight="1">
      <c r="L944" s="25"/>
    </row>
    <row r="945" ht="12.75" customHeight="1">
      <c r="L945" s="25"/>
    </row>
    <row r="946" ht="12.75" customHeight="1">
      <c r="L946" s="25"/>
    </row>
    <row r="947" ht="12.75" customHeight="1">
      <c r="L947" s="25"/>
    </row>
    <row r="948" ht="12.75" customHeight="1">
      <c r="L948" s="25"/>
    </row>
    <row r="949" ht="12.75" customHeight="1">
      <c r="L949" s="25"/>
    </row>
    <row r="950" ht="12.75" customHeight="1">
      <c r="L950" s="25"/>
    </row>
    <row r="951" ht="12.75" customHeight="1">
      <c r="L951" s="25"/>
    </row>
    <row r="952" ht="12.75" customHeight="1">
      <c r="L952" s="25"/>
    </row>
    <row r="953" ht="12.75" customHeight="1">
      <c r="L953" s="25"/>
    </row>
    <row r="954" ht="12.75" customHeight="1">
      <c r="L954" s="25"/>
    </row>
    <row r="955" ht="12.75" customHeight="1">
      <c r="L955" s="25"/>
    </row>
    <row r="956" ht="12.75" customHeight="1">
      <c r="L956" s="25"/>
    </row>
    <row r="957" ht="12.75" customHeight="1">
      <c r="L957" s="25"/>
    </row>
    <row r="958" ht="12.75" customHeight="1">
      <c r="L958" s="25"/>
    </row>
    <row r="959" ht="12.75" customHeight="1">
      <c r="L959" s="25"/>
    </row>
    <row r="960" ht="12.75" customHeight="1">
      <c r="L960" s="25"/>
    </row>
    <row r="961" ht="12.75" customHeight="1">
      <c r="L961" s="25"/>
    </row>
    <row r="962" ht="12.75" customHeight="1">
      <c r="L962" s="25"/>
    </row>
    <row r="963" ht="12.75" customHeight="1">
      <c r="L963" s="25"/>
    </row>
    <row r="964" ht="12.75" customHeight="1">
      <c r="L964" s="25"/>
    </row>
    <row r="965" ht="12.75" customHeight="1">
      <c r="L965" s="25"/>
    </row>
    <row r="966" ht="12.75" customHeight="1">
      <c r="L966" s="25"/>
    </row>
    <row r="967" ht="12.75" customHeight="1">
      <c r="L967" s="25"/>
    </row>
    <row r="968" ht="12.75" customHeight="1">
      <c r="L968" s="25"/>
    </row>
    <row r="969" ht="12.75" customHeight="1">
      <c r="L969" s="25"/>
    </row>
    <row r="970" ht="12.75" customHeight="1">
      <c r="L970" s="25"/>
    </row>
    <row r="971" ht="12.75" customHeight="1">
      <c r="L971" s="25"/>
    </row>
    <row r="972" ht="12.75" customHeight="1">
      <c r="L972" s="25"/>
    </row>
    <row r="973" ht="12.75" customHeight="1">
      <c r="L973" s="25"/>
    </row>
    <row r="974" ht="12.75" customHeight="1">
      <c r="L974" s="25"/>
    </row>
    <row r="975" ht="12.75" customHeight="1">
      <c r="L975" s="25"/>
    </row>
    <row r="976" ht="12.75" customHeight="1">
      <c r="L976" s="25"/>
    </row>
    <row r="977" ht="12.75" customHeight="1">
      <c r="L977" s="25"/>
    </row>
    <row r="978" ht="12.75" customHeight="1">
      <c r="L978" s="25"/>
    </row>
    <row r="979" ht="12.75" customHeight="1">
      <c r="L979" s="25"/>
    </row>
    <row r="980" ht="12.75" customHeight="1">
      <c r="L980" s="25"/>
    </row>
    <row r="981" ht="12.75" customHeight="1">
      <c r="L981" s="25"/>
    </row>
    <row r="982" ht="12.75" customHeight="1">
      <c r="L982" s="25"/>
    </row>
    <row r="983" ht="12.75" customHeight="1">
      <c r="L983" s="25"/>
    </row>
    <row r="984" ht="12.75" customHeight="1">
      <c r="L984" s="25"/>
    </row>
    <row r="985" ht="12.75" customHeight="1">
      <c r="L985" s="25"/>
    </row>
    <row r="986" ht="12.75" customHeight="1">
      <c r="L986" s="25"/>
    </row>
    <row r="987" ht="12.75" customHeight="1">
      <c r="L987" s="25"/>
    </row>
    <row r="988" ht="12.75" customHeight="1">
      <c r="L988" s="25"/>
    </row>
    <row r="989" ht="12.75" customHeight="1">
      <c r="L989" s="25"/>
    </row>
    <row r="990" ht="12.75" customHeight="1">
      <c r="L990" s="25"/>
    </row>
    <row r="991" ht="12.75" customHeight="1">
      <c r="L991" s="25"/>
    </row>
    <row r="992" ht="12.75" customHeight="1">
      <c r="L992" s="25"/>
    </row>
    <row r="993" ht="12.75" customHeight="1">
      <c r="L993" s="25"/>
    </row>
    <row r="994" ht="12.75" customHeight="1">
      <c r="L994" s="25"/>
    </row>
    <row r="995" ht="12.75" customHeight="1">
      <c r="L995" s="25"/>
    </row>
    <row r="996" ht="12.75" customHeight="1">
      <c r="L996" s="25"/>
    </row>
    <row r="997" ht="12.75" customHeight="1">
      <c r="L997" s="25"/>
    </row>
    <row r="998" ht="12.75" customHeight="1">
      <c r="L998" s="25"/>
    </row>
    <row r="999" ht="12.75" customHeight="1">
      <c r="L999" s="25"/>
    </row>
    <row r="1000" ht="12.75" customHeight="1">
      <c r="L1000" s="25"/>
    </row>
    <row r="1001" ht="12.75" customHeight="1">
      <c r="L1001" s="25"/>
    </row>
    <row r="1002" ht="12.75" customHeight="1">
      <c r="L1002" s="25"/>
    </row>
    <row r="1003" ht="12.75" customHeight="1">
      <c r="L1003" s="25"/>
    </row>
    <row r="1004" ht="12.75" customHeight="1">
      <c r="L1004" s="25"/>
    </row>
    <row r="1005" ht="12.75" customHeight="1">
      <c r="L1005" s="25"/>
    </row>
    <row r="1006" ht="12.75" customHeight="1">
      <c r="L1006" s="25"/>
    </row>
    <row r="1007" ht="12.75" customHeight="1">
      <c r="L1007" s="25"/>
    </row>
    <row r="1008" ht="12.75" customHeight="1">
      <c r="L1008" s="25"/>
    </row>
    <row r="1009" ht="12.75" customHeight="1">
      <c r="L1009" s="25"/>
    </row>
    <row r="1010" ht="12.75" customHeight="1">
      <c r="L1010" s="25"/>
    </row>
    <row r="1011" ht="12.75" customHeight="1">
      <c r="L1011" s="25"/>
    </row>
    <row r="1012" ht="12.75" customHeight="1">
      <c r="L1012" s="25"/>
    </row>
    <row r="1013" ht="12.75" customHeight="1">
      <c r="L1013" s="25"/>
    </row>
    <row r="1014" ht="12.75" customHeight="1">
      <c r="L1014" s="25"/>
    </row>
    <row r="1015" ht="12.75" customHeight="1">
      <c r="L1015" s="25"/>
    </row>
    <row r="1016" ht="12.75" customHeight="1">
      <c r="L1016" s="25"/>
    </row>
    <row r="1017" ht="12.75" customHeight="1">
      <c r="L1017" s="25"/>
    </row>
    <row r="1018" ht="12.75" customHeight="1">
      <c r="L1018" s="25"/>
    </row>
    <row r="1019" ht="12.75" customHeight="1">
      <c r="L1019" s="25"/>
    </row>
    <row r="1020" ht="12.75" customHeight="1">
      <c r="L1020" s="25"/>
    </row>
    <row r="1021" ht="12.75" customHeight="1">
      <c r="L1021" s="25"/>
    </row>
    <row r="1022" ht="12.75" customHeight="1">
      <c r="L1022" s="25"/>
    </row>
    <row r="1023" ht="12.75" customHeight="1">
      <c r="L1023" s="25"/>
    </row>
    <row r="1024" ht="12.75" customHeight="1">
      <c r="L1024" s="25"/>
    </row>
    <row r="1025" ht="12.75" customHeight="1">
      <c r="L1025" s="25"/>
    </row>
    <row r="1026" ht="12.75" customHeight="1">
      <c r="L1026" s="25"/>
    </row>
    <row r="1027" ht="12.75" customHeight="1">
      <c r="L1027" s="25"/>
    </row>
    <row r="1028" ht="12.75" customHeight="1">
      <c r="L1028" s="25"/>
    </row>
    <row r="1029" ht="12.75" customHeight="1">
      <c r="L1029" s="25"/>
    </row>
    <row r="1030" ht="12.75" customHeight="1">
      <c r="L1030" s="25"/>
    </row>
    <row r="1031" ht="12.75" customHeight="1">
      <c r="L1031" s="25"/>
    </row>
    <row r="1032" ht="12.75" customHeight="1">
      <c r="L1032" s="25"/>
    </row>
    <row r="1033" ht="12.75" customHeight="1">
      <c r="L1033" s="25"/>
    </row>
    <row r="1034" ht="12.75" customHeight="1">
      <c r="L1034" s="25"/>
    </row>
    <row r="1035" ht="12.75" customHeight="1">
      <c r="L1035" s="25"/>
    </row>
    <row r="1036" ht="12.75" customHeight="1">
      <c r="L1036" s="25"/>
    </row>
    <row r="1037" ht="12.75" customHeight="1">
      <c r="L1037" s="25"/>
    </row>
    <row r="1038" ht="12.75" customHeight="1">
      <c r="L1038" s="25"/>
    </row>
    <row r="1039" ht="12.75" customHeight="1">
      <c r="L1039" s="25"/>
    </row>
    <row r="1040" ht="12.75" customHeight="1">
      <c r="L1040" s="25"/>
    </row>
    <row r="1041" ht="12.75" customHeight="1">
      <c r="L1041" s="25"/>
    </row>
    <row r="1042" ht="12.75" customHeight="1">
      <c r="L1042" s="25"/>
    </row>
    <row r="1043" ht="12.75" customHeight="1">
      <c r="L1043" s="25"/>
    </row>
    <row r="1044" ht="12.75" customHeight="1">
      <c r="L1044" s="25"/>
    </row>
    <row r="1045" ht="12.75" customHeight="1">
      <c r="L1045" s="25"/>
    </row>
    <row r="1046" ht="12.75" customHeight="1">
      <c r="L1046" s="25"/>
    </row>
    <row r="1047" ht="12.75" customHeight="1">
      <c r="L1047" s="25"/>
    </row>
    <row r="1048" ht="12.75" customHeight="1">
      <c r="L1048" s="25"/>
    </row>
    <row r="1049" ht="12.75" customHeight="1">
      <c r="L1049" s="25"/>
    </row>
    <row r="1050" ht="12.75" customHeight="1">
      <c r="L1050" s="25"/>
    </row>
    <row r="1051" ht="12.75" customHeight="1">
      <c r="L1051" s="25"/>
    </row>
    <row r="1052" ht="12.75" customHeight="1">
      <c r="L1052" s="25"/>
    </row>
    <row r="1053" ht="12.75" customHeight="1">
      <c r="L1053" s="25"/>
    </row>
    <row r="1054" ht="12.75" customHeight="1">
      <c r="L1054" s="25"/>
    </row>
    <row r="1055" ht="12.75" customHeight="1">
      <c r="L1055" s="25"/>
    </row>
    <row r="1056" ht="12.75" customHeight="1">
      <c r="L1056" s="25"/>
    </row>
    <row r="1057" ht="12.75" customHeight="1">
      <c r="L1057" s="25"/>
    </row>
    <row r="1058" ht="12.75" customHeight="1">
      <c r="L1058" s="25"/>
    </row>
    <row r="1059" ht="12.75" customHeight="1">
      <c r="L1059" s="25"/>
    </row>
    <row r="1060" ht="12.75" customHeight="1">
      <c r="L1060" s="25"/>
    </row>
    <row r="1061" ht="12.75" customHeight="1">
      <c r="L1061" s="25"/>
    </row>
    <row r="1062" ht="12.75" customHeight="1">
      <c r="L1062" s="25"/>
    </row>
    <row r="1063" ht="12.75" customHeight="1">
      <c r="L1063" s="25"/>
    </row>
    <row r="1064" ht="12.75" customHeight="1">
      <c r="L1064" s="25"/>
    </row>
    <row r="1065" ht="12.75" customHeight="1">
      <c r="L1065" s="25"/>
    </row>
    <row r="1066" ht="12.75" customHeight="1">
      <c r="L1066" s="25"/>
    </row>
    <row r="1067" ht="12.75" customHeight="1">
      <c r="L1067" s="25"/>
    </row>
    <row r="1068" ht="12.75" customHeight="1">
      <c r="L1068" s="25"/>
    </row>
    <row r="1069" ht="12.75" customHeight="1">
      <c r="L1069" s="25"/>
    </row>
    <row r="1070" ht="12.75" customHeight="1">
      <c r="L1070" s="25"/>
    </row>
    <row r="1071" ht="12.75" customHeight="1">
      <c r="L1071" s="25"/>
    </row>
    <row r="1072" ht="12.75" customHeight="1">
      <c r="L1072" s="25"/>
    </row>
    <row r="1073" ht="12.75" customHeight="1">
      <c r="L1073" s="25"/>
    </row>
    <row r="1074" ht="12.75" customHeight="1">
      <c r="L1074" s="25"/>
    </row>
    <row r="1075" ht="12.75" customHeight="1">
      <c r="L1075" s="25"/>
    </row>
    <row r="1076" ht="12.75" customHeight="1">
      <c r="L1076" s="25"/>
    </row>
    <row r="1077" ht="12.75" customHeight="1">
      <c r="L1077" s="25"/>
    </row>
    <row r="1078" ht="12.75" customHeight="1">
      <c r="L1078" s="25"/>
    </row>
    <row r="1079" ht="12.75" customHeight="1">
      <c r="L1079" s="25"/>
    </row>
    <row r="1080" ht="12.75" customHeight="1">
      <c r="L1080" s="25"/>
    </row>
    <row r="1081" ht="12.75" customHeight="1">
      <c r="L1081" s="25"/>
    </row>
    <row r="1082" ht="12.75" customHeight="1">
      <c r="L1082" s="25"/>
    </row>
    <row r="1083" ht="12.75" customHeight="1">
      <c r="L1083" s="25"/>
    </row>
    <row r="1084" ht="12.75" customHeight="1">
      <c r="L1084" s="25"/>
    </row>
    <row r="1085" ht="12.75" customHeight="1">
      <c r="L1085" s="25"/>
    </row>
    <row r="1086" ht="12.75" customHeight="1">
      <c r="L1086" s="25"/>
    </row>
    <row r="1087" ht="12.75" customHeight="1">
      <c r="L1087" s="25"/>
    </row>
    <row r="1088" ht="12.75" customHeight="1">
      <c r="L1088" s="25"/>
    </row>
    <row r="1089" ht="12.75" customHeight="1">
      <c r="L1089" s="25"/>
    </row>
    <row r="1090" ht="12.75" customHeight="1">
      <c r="L1090" s="25"/>
    </row>
    <row r="1091" ht="12.75" customHeight="1">
      <c r="L1091" s="25"/>
    </row>
    <row r="1092" ht="12.75" customHeight="1">
      <c r="L1092" s="25"/>
    </row>
    <row r="1093" ht="12.75" customHeight="1">
      <c r="L1093" s="25"/>
    </row>
    <row r="1094" ht="12.75" customHeight="1">
      <c r="L1094" s="25"/>
    </row>
    <row r="1095" ht="12.75" customHeight="1">
      <c r="L1095" s="25"/>
    </row>
    <row r="1096" ht="12.75" customHeight="1">
      <c r="L1096" s="25"/>
    </row>
    <row r="1097" ht="12.75" customHeight="1">
      <c r="L1097" s="25"/>
    </row>
    <row r="1098" ht="12.75" customHeight="1">
      <c r="L1098" s="25"/>
    </row>
    <row r="1099" ht="12.75" customHeight="1">
      <c r="L1099" s="25"/>
    </row>
    <row r="1100" ht="12.75" customHeight="1">
      <c r="L1100" s="25"/>
    </row>
    <row r="1101" ht="12.75" customHeight="1">
      <c r="L1101" s="25"/>
    </row>
    <row r="1102" ht="12.75" customHeight="1">
      <c r="L1102" s="25"/>
    </row>
    <row r="1103" ht="12.75" customHeight="1">
      <c r="L1103" s="25"/>
    </row>
    <row r="1104" ht="12.75" customHeight="1">
      <c r="L1104" s="25"/>
    </row>
    <row r="1105" ht="12.75" customHeight="1">
      <c r="L1105" s="25"/>
    </row>
    <row r="1106" ht="12.75" customHeight="1">
      <c r="L1106" s="25"/>
    </row>
    <row r="1107" ht="12.75" customHeight="1">
      <c r="L1107" s="25"/>
    </row>
    <row r="1108" ht="12.75" customHeight="1">
      <c r="L1108" s="25"/>
    </row>
    <row r="1109" ht="12.75" customHeight="1">
      <c r="L1109" s="25"/>
    </row>
    <row r="1110" ht="12.75" customHeight="1">
      <c r="L1110" s="25"/>
    </row>
    <row r="1111" ht="12.75" customHeight="1">
      <c r="L1111" s="25"/>
    </row>
    <row r="1112" ht="12.75" customHeight="1">
      <c r="L1112" s="25"/>
    </row>
    <row r="1113" ht="12.75" customHeight="1">
      <c r="L1113" s="25"/>
    </row>
    <row r="1114" ht="12.75" customHeight="1">
      <c r="L1114" s="25"/>
    </row>
    <row r="1115" ht="12.75" customHeight="1">
      <c r="L1115" s="25"/>
    </row>
    <row r="1116" ht="12.75" customHeight="1">
      <c r="L1116" s="25"/>
    </row>
    <row r="1117" ht="12.75" customHeight="1">
      <c r="L1117" s="25"/>
    </row>
    <row r="1118" ht="12.75" customHeight="1">
      <c r="L1118" s="25"/>
    </row>
    <row r="1119" ht="12.75" customHeight="1">
      <c r="L1119" s="25"/>
    </row>
    <row r="1120" ht="12.75" customHeight="1">
      <c r="L1120" s="25"/>
    </row>
    <row r="1121" ht="12.75" customHeight="1">
      <c r="L1121" s="25"/>
    </row>
    <row r="1122" ht="12.75" customHeight="1">
      <c r="L1122" s="25"/>
    </row>
    <row r="1123" ht="12.75" customHeight="1">
      <c r="L1123" s="25"/>
    </row>
    <row r="1124" ht="12.75" customHeight="1">
      <c r="L1124" s="25"/>
    </row>
    <row r="1125" ht="12.75" customHeight="1">
      <c r="L1125" s="25"/>
    </row>
    <row r="1126" ht="12.75" customHeight="1">
      <c r="L1126" s="25"/>
    </row>
    <row r="1127" ht="12.75" customHeight="1">
      <c r="L1127" s="25"/>
    </row>
    <row r="1128" ht="12.75" customHeight="1">
      <c r="L1128" s="25"/>
    </row>
    <row r="1129" ht="12.75" customHeight="1">
      <c r="L1129" s="25"/>
    </row>
    <row r="1130" ht="12.75" customHeight="1">
      <c r="L1130" s="25"/>
    </row>
    <row r="1131" ht="12.75" customHeight="1">
      <c r="L1131" s="25"/>
    </row>
    <row r="1132" ht="12.75" customHeight="1">
      <c r="L1132" s="25"/>
    </row>
    <row r="1133" ht="12.75" customHeight="1">
      <c r="L1133" s="25"/>
    </row>
    <row r="1134" ht="12.75" customHeight="1">
      <c r="L1134" s="25"/>
    </row>
    <row r="1135" ht="12.75" customHeight="1">
      <c r="L1135" s="25"/>
    </row>
    <row r="1136" ht="12.75" customHeight="1">
      <c r="L1136" s="25"/>
    </row>
    <row r="1137" ht="12.75" customHeight="1">
      <c r="L1137" s="25"/>
    </row>
    <row r="1138" ht="12.75" customHeight="1">
      <c r="L1138" s="25"/>
    </row>
    <row r="1139" ht="12.75" customHeight="1">
      <c r="L1139" s="25"/>
    </row>
    <row r="1140" ht="12.75" customHeight="1">
      <c r="L1140" s="25"/>
    </row>
    <row r="1141" ht="12.75" customHeight="1">
      <c r="L1141" s="25"/>
    </row>
    <row r="1142" ht="12.75" customHeight="1">
      <c r="L1142" s="25"/>
    </row>
    <row r="1143" ht="12.75" customHeight="1">
      <c r="L1143" s="25"/>
    </row>
    <row r="1144" ht="12.75" customHeight="1">
      <c r="L1144" s="25"/>
    </row>
    <row r="1145" ht="12.75" customHeight="1">
      <c r="L1145" s="25"/>
    </row>
    <row r="1146" ht="12.75" customHeight="1">
      <c r="L1146" s="25"/>
    </row>
    <row r="1147" ht="12.75" customHeight="1">
      <c r="L1147" s="25"/>
    </row>
    <row r="1148" ht="12.75" customHeight="1">
      <c r="L1148" s="25"/>
    </row>
    <row r="1149" ht="12.75" customHeight="1">
      <c r="L1149" s="25"/>
    </row>
    <row r="1150" ht="12.75" customHeight="1">
      <c r="L1150" s="25"/>
    </row>
    <row r="1151" ht="12.75" customHeight="1">
      <c r="L1151" s="25"/>
    </row>
    <row r="1152" ht="12.75" customHeight="1">
      <c r="L1152" s="25"/>
    </row>
    <row r="1153" ht="12.75" customHeight="1">
      <c r="L1153" s="25"/>
    </row>
    <row r="1154" ht="12.75" customHeight="1">
      <c r="L1154" s="25"/>
    </row>
    <row r="1155" ht="12.75" customHeight="1">
      <c r="L1155" s="25"/>
    </row>
    <row r="1156" ht="12.75" customHeight="1">
      <c r="L1156" s="25"/>
    </row>
    <row r="1157" ht="12.75" customHeight="1">
      <c r="L1157" s="25"/>
    </row>
    <row r="1158" ht="12.75" customHeight="1">
      <c r="L1158" s="25"/>
    </row>
    <row r="1159" ht="12.75" customHeight="1">
      <c r="L1159" s="25"/>
    </row>
    <row r="1160" ht="12.75" customHeight="1">
      <c r="L1160" s="25"/>
    </row>
    <row r="1161" ht="12.75" customHeight="1">
      <c r="L1161" s="25"/>
    </row>
    <row r="1162" ht="12.75" customHeight="1">
      <c r="L1162" s="25"/>
    </row>
    <row r="1163" ht="12.75" customHeight="1">
      <c r="L1163" s="25"/>
    </row>
    <row r="1164" ht="12.75" customHeight="1">
      <c r="L1164" s="25"/>
    </row>
    <row r="1165" ht="12.75" customHeight="1">
      <c r="L1165" s="25"/>
    </row>
    <row r="1166" ht="12.75" customHeight="1">
      <c r="L1166" s="25"/>
    </row>
    <row r="1167" ht="12.75" customHeight="1">
      <c r="L1167" s="25"/>
    </row>
    <row r="1168" ht="12.75" customHeight="1">
      <c r="L1168" s="25"/>
    </row>
    <row r="1169" ht="12.75" customHeight="1">
      <c r="L1169" s="25"/>
    </row>
    <row r="1170" ht="12.75" customHeight="1">
      <c r="L1170" s="25"/>
    </row>
    <row r="1171" ht="12.75" customHeight="1">
      <c r="L1171" s="25"/>
    </row>
    <row r="1172" ht="12.75" customHeight="1">
      <c r="L1172" s="25"/>
    </row>
    <row r="1173" ht="12.75" customHeight="1">
      <c r="L1173" s="25"/>
    </row>
    <row r="1174" ht="12.75" customHeight="1">
      <c r="L1174" s="25"/>
    </row>
    <row r="1175" ht="12.75" customHeight="1">
      <c r="L1175" s="25"/>
    </row>
    <row r="1176" ht="12.75" customHeight="1">
      <c r="L1176" s="25"/>
    </row>
    <row r="1177" ht="12.75" customHeight="1">
      <c r="L1177" s="25"/>
    </row>
    <row r="1178" ht="12.75" customHeight="1">
      <c r="L1178" s="25"/>
    </row>
    <row r="1179" ht="12.75" customHeight="1">
      <c r="L1179" s="25"/>
    </row>
    <row r="1180" ht="12.75" customHeight="1">
      <c r="L1180" s="25"/>
    </row>
    <row r="1181" ht="12.75" customHeight="1">
      <c r="L1181" s="25"/>
    </row>
    <row r="1182" ht="12.75" customHeight="1">
      <c r="L1182" s="25"/>
    </row>
    <row r="1183" ht="12.75" customHeight="1">
      <c r="L1183" s="25"/>
    </row>
    <row r="1184" ht="12.75" customHeight="1">
      <c r="L1184" s="25"/>
    </row>
    <row r="1185" ht="12.75" customHeight="1">
      <c r="L1185" s="25"/>
    </row>
    <row r="1186" ht="12.75" customHeight="1">
      <c r="L1186" s="25"/>
    </row>
    <row r="1187" ht="12.75" customHeight="1">
      <c r="L1187" s="25"/>
    </row>
    <row r="1188" ht="12.75" customHeight="1">
      <c r="L1188" s="25"/>
    </row>
    <row r="1189" ht="12.75" customHeight="1">
      <c r="L1189" s="25"/>
    </row>
    <row r="1190" ht="12.75" customHeight="1">
      <c r="L1190" s="25"/>
    </row>
    <row r="1191" ht="12.75" customHeight="1">
      <c r="L1191" s="25"/>
    </row>
    <row r="1192" ht="12.75" customHeight="1">
      <c r="L1192" s="25"/>
    </row>
    <row r="1193" ht="12.75" customHeight="1">
      <c r="L1193" s="25"/>
    </row>
    <row r="1194" ht="12.75" customHeight="1">
      <c r="L1194" s="25"/>
    </row>
    <row r="1195" ht="12.75" customHeight="1">
      <c r="L1195" s="25"/>
    </row>
    <row r="1196" ht="12.75" customHeight="1">
      <c r="L1196" s="25"/>
    </row>
    <row r="1197" ht="12.75" customHeight="1">
      <c r="L1197" s="25"/>
    </row>
    <row r="1198" ht="12.75" customHeight="1">
      <c r="L1198" s="25"/>
    </row>
    <row r="1199" ht="12.75" customHeight="1">
      <c r="L1199" s="25"/>
    </row>
    <row r="1200" ht="12.75" customHeight="1">
      <c r="L1200" s="25"/>
    </row>
    <row r="1201" ht="12.75" customHeight="1">
      <c r="L1201" s="25"/>
    </row>
    <row r="1202" ht="12.75" customHeight="1">
      <c r="L1202" s="25"/>
    </row>
    <row r="1203" ht="12.75" customHeight="1">
      <c r="L1203" s="25"/>
    </row>
    <row r="1204" ht="12.75" customHeight="1">
      <c r="L1204" s="25"/>
    </row>
    <row r="1205" ht="12.75" customHeight="1">
      <c r="L1205" s="25"/>
    </row>
    <row r="1206" ht="12.75" customHeight="1">
      <c r="L1206" s="25"/>
    </row>
    <row r="1207" ht="12.75" customHeight="1">
      <c r="L1207" s="25"/>
    </row>
    <row r="1208" ht="12.75" customHeight="1">
      <c r="L1208" s="25"/>
    </row>
    <row r="1209" ht="12.75" customHeight="1">
      <c r="L1209" s="25"/>
    </row>
    <row r="1210" ht="12.75" customHeight="1">
      <c r="L1210" s="25"/>
    </row>
    <row r="1211" ht="12.75" customHeight="1">
      <c r="L1211" s="25"/>
    </row>
    <row r="1212" ht="12.75" customHeight="1">
      <c r="L1212" s="25"/>
    </row>
    <row r="1213" ht="12.75" customHeight="1">
      <c r="L1213" s="25"/>
    </row>
    <row r="1214" ht="12.75" customHeight="1">
      <c r="L1214" s="25"/>
    </row>
    <row r="1215" ht="12.75" customHeight="1">
      <c r="L1215" s="25"/>
    </row>
    <row r="1216" ht="12.75" customHeight="1">
      <c r="L1216" s="25"/>
    </row>
    <row r="1217" ht="12.75" customHeight="1">
      <c r="L1217" s="25"/>
    </row>
    <row r="1218" ht="12.75" customHeight="1">
      <c r="L1218" s="25"/>
    </row>
    <row r="1219" ht="12.75" customHeight="1">
      <c r="L1219" s="25"/>
    </row>
    <row r="1220" ht="12.75" customHeight="1">
      <c r="L1220" s="25"/>
    </row>
    <row r="1221" ht="12.75" customHeight="1">
      <c r="L1221" s="25"/>
    </row>
    <row r="1222" ht="12.75" customHeight="1">
      <c r="L1222" s="25"/>
    </row>
    <row r="1223" ht="12.75" customHeight="1">
      <c r="L1223" s="25"/>
    </row>
    <row r="1224" ht="12.75" customHeight="1">
      <c r="L1224" s="25"/>
    </row>
    <row r="1225" ht="12.75" customHeight="1">
      <c r="L1225" s="25"/>
    </row>
    <row r="1226" ht="12.75" customHeight="1">
      <c r="L1226" s="25"/>
    </row>
    <row r="1227" ht="12.75" customHeight="1">
      <c r="L1227" s="25"/>
    </row>
    <row r="1228" ht="12.75" customHeight="1">
      <c r="L1228" s="25"/>
    </row>
    <row r="1229" ht="12.75" customHeight="1">
      <c r="L1229" s="25"/>
    </row>
    <row r="1230" ht="12.75" customHeight="1">
      <c r="L1230" s="25"/>
    </row>
    <row r="1231" ht="12.75" customHeight="1">
      <c r="L1231" s="25"/>
    </row>
    <row r="1232" ht="12.75" customHeight="1">
      <c r="L1232" s="25"/>
    </row>
    <row r="1233" ht="12.75" customHeight="1">
      <c r="L1233" s="25"/>
    </row>
    <row r="1234" ht="12.75" customHeight="1">
      <c r="L1234" s="25"/>
    </row>
    <row r="1235" ht="12.75" customHeight="1">
      <c r="L1235" s="25"/>
    </row>
    <row r="1236" ht="12.75" customHeight="1">
      <c r="L1236" s="25"/>
    </row>
    <row r="1237" ht="12.75" customHeight="1">
      <c r="L1237" s="25"/>
    </row>
    <row r="1238" ht="12.75" customHeight="1">
      <c r="L1238" s="25"/>
    </row>
    <row r="1239" ht="12.75" customHeight="1">
      <c r="L1239" s="25"/>
    </row>
    <row r="1240" ht="12.75" customHeight="1">
      <c r="L1240" s="25"/>
    </row>
    <row r="1241" ht="12.75" customHeight="1">
      <c r="L1241" s="25"/>
    </row>
    <row r="1242" ht="12.75" customHeight="1">
      <c r="L1242" s="25"/>
    </row>
    <row r="1243" ht="12.75" customHeight="1">
      <c r="L1243" s="25"/>
    </row>
    <row r="1244" ht="12.75" customHeight="1">
      <c r="L1244" s="25"/>
    </row>
    <row r="1245" ht="12.75" customHeight="1">
      <c r="L1245" s="25"/>
    </row>
    <row r="1246" ht="12.75" customHeight="1">
      <c r="L1246" s="25"/>
    </row>
    <row r="1247" ht="12.75" customHeight="1">
      <c r="L1247" s="25"/>
    </row>
    <row r="1248" ht="12.75" customHeight="1">
      <c r="L1248" s="25"/>
    </row>
    <row r="1249" ht="12.75" customHeight="1">
      <c r="L1249" s="25"/>
    </row>
    <row r="1250" ht="12.75" customHeight="1">
      <c r="L1250" s="25"/>
    </row>
    <row r="1251" ht="12.75" customHeight="1">
      <c r="L1251" s="25"/>
    </row>
    <row r="1252" ht="12.75" customHeight="1">
      <c r="L1252" s="25"/>
    </row>
    <row r="1253" ht="12.75" customHeight="1">
      <c r="L1253" s="25"/>
    </row>
    <row r="1254" ht="12.75" customHeight="1">
      <c r="L1254" s="25"/>
    </row>
    <row r="1255" ht="12.75" customHeight="1">
      <c r="L1255" s="25"/>
    </row>
    <row r="1256" ht="12.75" customHeight="1">
      <c r="L1256" s="25"/>
    </row>
    <row r="1257" ht="12.75" customHeight="1">
      <c r="L1257" s="25"/>
    </row>
    <row r="1258" ht="12.75" customHeight="1">
      <c r="L1258" s="25"/>
    </row>
    <row r="1259" ht="12.75" customHeight="1">
      <c r="L1259" s="25"/>
    </row>
    <row r="1260" ht="12.75" customHeight="1">
      <c r="L1260" s="25"/>
    </row>
    <row r="1261" ht="12.75" customHeight="1">
      <c r="L1261" s="25"/>
    </row>
    <row r="1262" ht="12.75" customHeight="1">
      <c r="L1262" s="25"/>
    </row>
    <row r="1263" ht="12.75" customHeight="1">
      <c r="L1263" s="25"/>
    </row>
    <row r="1264" ht="12.75" customHeight="1">
      <c r="L1264" s="25"/>
    </row>
    <row r="1265" ht="12.75" customHeight="1">
      <c r="L1265" s="25"/>
    </row>
    <row r="1266" ht="12.75" customHeight="1">
      <c r="L1266" s="25"/>
    </row>
    <row r="1267" ht="12.75" customHeight="1">
      <c r="L1267" s="25"/>
    </row>
    <row r="1268" ht="12.75" customHeight="1">
      <c r="L1268" s="25"/>
    </row>
    <row r="1269" ht="12.75" customHeight="1">
      <c r="L1269" s="25"/>
    </row>
    <row r="1270" ht="12.75" customHeight="1">
      <c r="L1270" s="25"/>
    </row>
    <row r="1271" ht="12.75" customHeight="1">
      <c r="L1271" s="25"/>
    </row>
    <row r="1272" ht="12.75" customHeight="1">
      <c r="L1272" s="25"/>
    </row>
    <row r="1273" ht="12.75" customHeight="1">
      <c r="L1273" s="25"/>
    </row>
    <row r="1274" ht="12.75" customHeight="1">
      <c r="L1274" s="25"/>
    </row>
    <row r="1275" ht="12.75" customHeight="1">
      <c r="L1275" s="25"/>
    </row>
    <row r="1276" ht="12.75" customHeight="1">
      <c r="L1276" s="25"/>
    </row>
    <row r="1277" ht="12.75" customHeight="1">
      <c r="L1277" s="25"/>
    </row>
    <row r="1278" ht="12.75" customHeight="1">
      <c r="L1278" s="25"/>
    </row>
    <row r="1279" ht="12.75" customHeight="1">
      <c r="L1279" s="25"/>
    </row>
    <row r="1280" ht="12.75" customHeight="1">
      <c r="L1280" s="25"/>
    </row>
    <row r="1281" ht="12.75" customHeight="1">
      <c r="L1281" s="25"/>
    </row>
    <row r="1282" ht="12.75" customHeight="1">
      <c r="L1282" s="25"/>
    </row>
    <row r="1283" ht="12.75" customHeight="1">
      <c r="L1283" s="25"/>
    </row>
    <row r="1284" ht="12.75" customHeight="1">
      <c r="L1284" s="25"/>
    </row>
    <row r="1285" ht="12.75" customHeight="1">
      <c r="L1285" s="25"/>
    </row>
    <row r="1286" ht="12.75" customHeight="1">
      <c r="L1286" s="25"/>
    </row>
    <row r="1287" ht="12.75" customHeight="1">
      <c r="L1287" s="25"/>
    </row>
    <row r="1288" ht="12.75" customHeight="1">
      <c r="L1288" s="25"/>
    </row>
    <row r="1289" ht="12.75" customHeight="1">
      <c r="L1289" s="25"/>
    </row>
    <row r="1290" ht="12.75" customHeight="1">
      <c r="L1290" s="25"/>
    </row>
    <row r="1291" ht="12.75" customHeight="1">
      <c r="L1291" s="25"/>
    </row>
    <row r="1292" ht="12.75" customHeight="1">
      <c r="L1292" s="25"/>
    </row>
    <row r="1293" ht="12.75" customHeight="1">
      <c r="L1293" s="25"/>
    </row>
    <row r="1294" ht="12.75" customHeight="1">
      <c r="L1294" s="25"/>
    </row>
    <row r="1295" ht="12.75" customHeight="1">
      <c r="L1295" s="25"/>
    </row>
    <row r="1296" ht="12.75" customHeight="1">
      <c r="L1296" s="25"/>
    </row>
    <row r="1297" ht="12.75" customHeight="1">
      <c r="L1297" s="25"/>
    </row>
    <row r="1298" ht="12.75" customHeight="1">
      <c r="L1298" s="25"/>
    </row>
    <row r="1299" ht="12.75" customHeight="1">
      <c r="L1299" s="25"/>
    </row>
    <row r="1300" ht="12.75" customHeight="1">
      <c r="L1300" s="25"/>
    </row>
    <row r="1301" ht="12.75" customHeight="1">
      <c r="L1301" s="25"/>
    </row>
    <row r="1302" ht="12.75" customHeight="1">
      <c r="L1302" s="25"/>
    </row>
    <row r="1303" ht="12.75" customHeight="1">
      <c r="L1303" s="25"/>
    </row>
    <row r="1304" ht="12.75" customHeight="1">
      <c r="L1304" s="25"/>
    </row>
    <row r="1305" ht="12.75" customHeight="1">
      <c r="L1305" s="25"/>
    </row>
    <row r="1306" ht="12.75" customHeight="1">
      <c r="L1306" s="25"/>
    </row>
    <row r="1307" ht="12.75" customHeight="1">
      <c r="L1307" s="25"/>
    </row>
    <row r="1308" ht="12.75" customHeight="1">
      <c r="L1308" s="25"/>
    </row>
    <row r="1309" ht="12.75" customHeight="1">
      <c r="L1309" s="25"/>
    </row>
    <row r="1310" ht="12.75" customHeight="1">
      <c r="L1310" s="25"/>
    </row>
    <row r="1311" ht="12.75" customHeight="1">
      <c r="L1311" s="25"/>
    </row>
    <row r="1312" ht="12.75" customHeight="1">
      <c r="L1312" s="25"/>
    </row>
    <row r="1313" ht="12.75" customHeight="1">
      <c r="L1313" s="25"/>
    </row>
    <row r="1314" ht="12.75" customHeight="1">
      <c r="L1314" s="25"/>
    </row>
    <row r="1315" ht="12.75" customHeight="1">
      <c r="L1315" s="25"/>
    </row>
    <row r="1316" ht="12.75" customHeight="1">
      <c r="L1316" s="25"/>
    </row>
    <row r="1317" ht="12.75" customHeight="1">
      <c r="L1317" s="25"/>
    </row>
    <row r="1318" ht="12.75" customHeight="1">
      <c r="L1318" s="25"/>
    </row>
    <row r="1319" ht="12.75" customHeight="1">
      <c r="L1319" s="25"/>
    </row>
    <row r="1320" ht="12.75" customHeight="1">
      <c r="L1320" s="25"/>
    </row>
    <row r="1321" ht="12.75" customHeight="1">
      <c r="L1321" s="25"/>
    </row>
    <row r="1322" ht="12.75" customHeight="1">
      <c r="L1322" s="25"/>
    </row>
    <row r="1323" ht="12.75" customHeight="1">
      <c r="L1323" s="25"/>
    </row>
    <row r="1324" ht="12.75" customHeight="1">
      <c r="L1324" s="25"/>
    </row>
    <row r="1325" ht="12.75" customHeight="1">
      <c r="L1325" s="25"/>
    </row>
    <row r="1326" ht="12.75" customHeight="1">
      <c r="L1326" s="25"/>
    </row>
    <row r="1327" ht="12.75" customHeight="1">
      <c r="L1327" s="25"/>
    </row>
    <row r="1328" ht="12.75" customHeight="1">
      <c r="L1328" s="25"/>
    </row>
    <row r="1329" ht="12.75" customHeight="1">
      <c r="L1329" s="25"/>
    </row>
    <row r="1330" ht="12.75" customHeight="1">
      <c r="L1330" s="25"/>
    </row>
    <row r="1331" ht="12.75" customHeight="1">
      <c r="L1331" s="25"/>
    </row>
    <row r="1332" ht="12.75" customHeight="1">
      <c r="L1332" s="25"/>
    </row>
    <row r="1333" ht="12.75" customHeight="1">
      <c r="L1333" s="25"/>
    </row>
    <row r="1334" ht="12.75" customHeight="1">
      <c r="L1334" s="25"/>
    </row>
    <row r="1335" ht="12.75" customHeight="1">
      <c r="L1335" s="25"/>
    </row>
    <row r="1336" ht="12.75" customHeight="1">
      <c r="L1336" s="25"/>
    </row>
    <row r="1337" ht="12.75" customHeight="1">
      <c r="L1337" s="25"/>
    </row>
    <row r="1338" ht="12.75" customHeight="1">
      <c r="L1338" s="25"/>
    </row>
    <row r="1339" ht="12.75" customHeight="1">
      <c r="L1339" s="25"/>
    </row>
    <row r="1340" ht="12.75" customHeight="1">
      <c r="L1340" s="25"/>
    </row>
    <row r="1341" ht="12.75" customHeight="1">
      <c r="L1341" s="25"/>
    </row>
    <row r="1342" ht="12.75" customHeight="1">
      <c r="L1342" s="25"/>
    </row>
    <row r="1343" ht="12.75" customHeight="1">
      <c r="L1343" s="25"/>
    </row>
    <row r="1344" ht="12.75" customHeight="1">
      <c r="L1344" s="25"/>
    </row>
    <row r="1345" ht="12.75" customHeight="1">
      <c r="L1345" s="25"/>
    </row>
    <row r="1346" ht="12.75" customHeight="1">
      <c r="L1346" s="25"/>
    </row>
    <row r="1347" ht="12.75" customHeight="1">
      <c r="L1347" s="25"/>
    </row>
    <row r="1348" ht="12.75" customHeight="1">
      <c r="L1348" s="25"/>
    </row>
    <row r="1349" ht="12.75" customHeight="1">
      <c r="L1349" s="25"/>
    </row>
    <row r="1350" ht="12.75" customHeight="1">
      <c r="L1350" s="25"/>
    </row>
    <row r="1351" ht="12.75" customHeight="1">
      <c r="L1351" s="25"/>
    </row>
    <row r="1352" ht="12.75" customHeight="1">
      <c r="L1352" s="25"/>
    </row>
    <row r="1353" ht="12.75" customHeight="1">
      <c r="L1353" s="25"/>
    </row>
    <row r="1354" ht="12.75" customHeight="1">
      <c r="L1354" s="25"/>
    </row>
    <row r="1355" ht="12.75" customHeight="1">
      <c r="L1355" s="25"/>
    </row>
    <row r="1356" ht="12.75" customHeight="1">
      <c r="L1356" s="25"/>
    </row>
    <row r="1357" ht="12.75" customHeight="1">
      <c r="L1357" s="25"/>
    </row>
    <row r="1358" ht="12.75" customHeight="1">
      <c r="L1358" s="25"/>
    </row>
    <row r="1359" ht="12.75" customHeight="1">
      <c r="L1359" s="25"/>
    </row>
    <row r="1360" ht="12.75" customHeight="1">
      <c r="L1360" s="25"/>
    </row>
    <row r="1361" ht="12.75" customHeight="1">
      <c r="L1361" s="25"/>
    </row>
    <row r="1362" ht="12.75" customHeight="1">
      <c r="L1362" s="25"/>
    </row>
    <row r="1363" ht="12.75" customHeight="1">
      <c r="L1363" s="25"/>
    </row>
    <row r="1364" ht="12.75" customHeight="1">
      <c r="L1364" s="25"/>
    </row>
    <row r="1365" ht="12.75" customHeight="1">
      <c r="L1365" s="25"/>
    </row>
    <row r="1366" ht="12.75" customHeight="1">
      <c r="L1366" s="25"/>
    </row>
    <row r="1367" ht="12.75" customHeight="1">
      <c r="L1367" s="25"/>
    </row>
    <row r="1368" ht="12.75" customHeight="1">
      <c r="L1368" s="25"/>
    </row>
    <row r="1369" ht="12.75" customHeight="1">
      <c r="L1369" s="25"/>
    </row>
    <row r="1370" ht="12.75" customHeight="1">
      <c r="L1370" s="25"/>
    </row>
    <row r="1371" ht="12.75" customHeight="1">
      <c r="L1371" s="25"/>
    </row>
    <row r="1372" ht="12.75" customHeight="1">
      <c r="L1372" s="25"/>
    </row>
    <row r="1373" ht="12.75" customHeight="1">
      <c r="L1373" s="25"/>
    </row>
    <row r="1374" ht="12.75" customHeight="1">
      <c r="L1374" s="25"/>
    </row>
    <row r="1375" ht="12.75" customHeight="1">
      <c r="L1375" s="25"/>
    </row>
    <row r="1376" ht="12.75" customHeight="1">
      <c r="L1376" s="25"/>
    </row>
    <row r="1377" ht="12.75" customHeight="1">
      <c r="L1377" s="25"/>
    </row>
    <row r="1378" ht="12.75" customHeight="1">
      <c r="L1378" s="25"/>
    </row>
    <row r="1379" ht="12.75" customHeight="1">
      <c r="L1379" s="25"/>
    </row>
    <row r="1380" ht="12.75" customHeight="1">
      <c r="L1380" s="25"/>
    </row>
    <row r="1381" ht="12.75" customHeight="1">
      <c r="L1381" s="25"/>
    </row>
    <row r="1382" ht="12.75" customHeight="1">
      <c r="L1382" s="25"/>
    </row>
    <row r="1383" ht="12.75" customHeight="1">
      <c r="L1383" s="25"/>
    </row>
    <row r="1384" ht="12.75" customHeight="1">
      <c r="L1384" s="25"/>
    </row>
    <row r="1385" ht="12.75" customHeight="1">
      <c r="L1385" s="25"/>
    </row>
    <row r="1386" ht="12.75" customHeight="1">
      <c r="L1386" s="25"/>
    </row>
    <row r="1387" ht="12.75" customHeight="1">
      <c r="L1387" s="25"/>
    </row>
    <row r="1388" ht="12.75" customHeight="1">
      <c r="L1388" s="25"/>
    </row>
    <row r="1389" ht="12.75" customHeight="1">
      <c r="L1389" s="25"/>
    </row>
    <row r="1390" ht="12.75" customHeight="1">
      <c r="L1390" s="25"/>
    </row>
    <row r="1391" ht="12.75" customHeight="1">
      <c r="L1391" s="25"/>
    </row>
    <row r="1392" ht="12.75" customHeight="1">
      <c r="L1392" s="25"/>
    </row>
    <row r="1393" ht="12.75" customHeight="1">
      <c r="L1393" s="25"/>
    </row>
    <row r="1394" ht="12.75" customHeight="1">
      <c r="L1394" s="25"/>
    </row>
    <row r="1395" ht="12.75" customHeight="1">
      <c r="L1395" s="25"/>
    </row>
    <row r="1396" ht="12.75" customHeight="1">
      <c r="L1396" s="25"/>
    </row>
    <row r="1397" ht="12.75" customHeight="1">
      <c r="L1397" s="25"/>
    </row>
    <row r="1398" ht="12.75" customHeight="1">
      <c r="L1398" s="25"/>
    </row>
    <row r="1399" ht="12.75" customHeight="1">
      <c r="L1399" s="25"/>
    </row>
    <row r="1400" ht="12.75" customHeight="1">
      <c r="L1400" s="25"/>
    </row>
    <row r="1401" ht="12.75" customHeight="1">
      <c r="L1401" s="25"/>
    </row>
    <row r="1402" ht="12.75" customHeight="1">
      <c r="L1402" s="25"/>
    </row>
    <row r="1403" ht="12.75" customHeight="1">
      <c r="L1403" s="25"/>
    </row>
    <row r="1404" ht="12.75" customHeight="1">
      <c r="L1404" s="25"/>
    </row>
    <row r="1405" ht="12.75" customHeight="1">
      <c r="L1405" s="25"/>
    </row>
    <row r="1406" ht="12.75" customHeight="1">
      <c r="L1406" s="25"/>
    </row>
    <row r="1407" ht="12.75" customHeight="1">
      <c r="L1407" s="25"/>
    </row>
    <row r="1408" ht="12.75" customHeight="1">
      <c r="L1408" s="25"/>
    </row>
    <row r="1409" ht="12.75" customHeight="1">
      <c r="L1409" s="25"/>
    </row>
    <row r="1410" ht="12.75" customHeight="1">
      <c r="L1410" s="25"/>
    </row>
    <row r="1411" ht="12.75" customHeight="1">
      <c r="L1411" s="25"/>
    </row>
    <row r="1412" ht="12.75" customHeight="1">
      <c r="L1412" s="25"/>
    </row>
    <row r="1413" ht="12.75" customHeight="1">
      <c r="L1413" s="25"/>
    </row>
    <row r="1414" ht="12.75" customHeight="1">
      <c r="L1414" s="25"/>
    </row>
    <row r="1415" ht="12.75" customHeight="1">
      <c r="L1415" s="25"/>
    </row>
    <row r="1416" ht="12.75" customHeight="1">
      <c r="L1416" s="25"/>
    </row>
    <row r="1417" ht="12.75" customHeight="1">
      <c r="L1417" s="25"/>
    </row>
    <row r="1418" ht="12.75" customHeight="1">
      <c r="L1418" s="25"/>
    </row>
    <row r="1419" ht="12.75" customHeight="1">
      <c r="L1419" s="25"/>
    </row>
    <row r="1420" ht="12.75" customHeight="1">
      <c r="L1420" s="25"/>
    </row>
    <row r="1421" ht="12.75" customHeight="1">
      <c r="L1421" s="25"/>
    </row>
    <row r="1422" ht="12.75" customHeight="1">
      <c r="L1422" s="25"/>
    </row>
    <row r="1423" ht="12.75" customHeight="1">
      <c r="L1423" s="25"/>
    </row>
    <row r="1424" ht="12.75" customHeight="1">
      <c r="L1424" s="25"/>
    </row>
    <row r="1425" ht="12.75" customHeight="1">
      <c r="L1425" s="25"/>
    </row>
    <row r="1426" ht="12.75" customHeight="1">
      <c r="L1426" s="25"/>
    </row>
    <row r="1427" ht="12.75" customHeight="1">
      <c r="L1427" s="25"/>
    </row>
    <row r="1428" ht="12.75" customHeight="1">
      <c r="L1428" s="25"/>
    </row>
    <row r="1429" ht="12.75" customHeight="1">
      <c r="L1429" s="25"/>
    </row>
    <row r="1430" ht="12.75" customHeight="1">
      <c r="L1430" s="25"/>
    </row>
    <row r="1431" ht="12.75" customHeight="1">
      <c r="L1431" s="25"/>
    </row>
    <row r="1432" ht="12.75" customHeight="1">
      <c r="L1432" s="25"/>
    </row>
    <row r="1433" ht="12.75" customHeight="1">
      <c r="L1433" s="25"/>
    </row>
    <row r="1434" ht="12.75" customHeight="1">
      <c r="L1434" s="25"/>
    </row>
    <row r="1435" ht="12.75" customHeight="1">
      <c r="L1435" s="25"/>
    </row>
    <row r="1436" ht="12.75" customHeight="1">
      <c r="L1436" s="25"/>
    </row>
    <row r="1437" ht="12.75" customHeight="1">
      <c r="L1437" s="25"/>
    </row>
    <row r="1438" ht="12.75" customHeight="1">
      <c r="L1438" s="25"/>
    </row>
    <row r="1439" ht="12.75" customHeight="1">
      <c r="L1439" s="25"/>
    </row>
    <row r="1440" ht="12.75" customHeight="1">
      <c r="L1440" s="25"/>
    </row>
    <row r="1441" ht="12.75" customHeight="1">
      <c r="L1441" s="25"/>
    </row>
    <row r="1442" ht="12.75" customHeight="1">
      <c r="L1442" s="25"/>
    </row>
    <row r="1443" ht="12.75" customHeight="1">
      <c r="L1443" s="25"/>
    </row>
    <row r="1444" ht="12.75" customHeight="1">
      <c r="L1444" s="25"/>
    </row>
    <row r="1445" ht="12.75" customHeight="1">
      <c r="L1445" s="25"/>
    </row>
    <row r="1446" ht="12.75" customHeight="1">
      <c r="L1446" s="25"/>
    </row>
    <row r="1447" ht="12.75" customHeight="1">
      <c r="L1447" s="25"/>
    </row>
    <row r="1448" ht="12.75" customHeight="1">
      <c r="L1448" s="25"/>
    </row>
    <row r="1449" ht="12.75" customHeight="1">
      <c r="L1449" s="25"/>
    </row>
    <row r="1450" ht="12.75" customHeight="1">
      <c r="L1450" s="25"/>
    </row>
    <row r="1451" ht="12.75" customHeight="1">
      <c r="L1451" s="25"/>
    </row>
    <row r="1452" ht="12.75" customHeight="1">
      <c r="L1452" s="25"/>
    </row>
    <row r="1453" ht="12.75" customHeight="1">
      <c r="L1453" s="25"/>
    </row>
    <row r="1454" ht="12.75" customHeight="1">
      <c r="L1454" s="25"/>
    </row>
    <row r="1455" ht="12.75" customHeight="1">
      <c r="L1455" s="25"/>
    </row>
    <row r="1456" ht="12.75" customHeight="1">
      <c r="L1456" s="25"/>
    </row>
    <row r="1457" ht="12.75" customHeight="1">
      <c r="L1457" s="25"/>
    </row>
    <row r="1458" ht="12.75" customHeight="1">
      <c r="L1458" s="25"/>
    </row>
    <row r="1459" ht="12.75" customHeight="1">
      <c r="L1459" s="25"/>
    </row>
    <row r="1460" ht="12.75" customHeight="1">
      <c r="L1460" s="25"/>
    </row>
    <row r="1461" ht="12.75" customHeight="1">
      <c r="L1461" s="25"/>
    </row>
    <row r="1462" ht="12.75" customHeight="1">
      <c r="L1462" s="25"/>
    </row>
    <row r="1463" ht="12.75" customHeight="1">
      <c r="L1463" s="25"/>
    </row>
    <row r="1464" ht="12.75" customHeight="1">
      <c r="L1464" s="25"/>
    </row>
    <row r="1465" ht="12.75" customHeight="1">
      <c r="L1465" s="25"/>
    </row>
    <row r="1466" ht="12.75" customHeight="1">
      <c r="L1466" s="25"/>
    </row>
    <row r="1467" ht="12.75" customHeight="1">
      <c r="L1467" s="25"/>
    </row>
    <row r="1468" ht="12.75" customHeight="1">
      <c r="L1468" s="25"/>
    </row>
    <row r="1469" ht="12.75" customHeight="1">
      <c r="L1469" s="25"/>
    </row>
    <row r="1470" ht="12.75" customHeight="1">
      <c r="L1470" s="25"/>
    </row>
    <row r="1471" ht="12.75" customHeight="1">
      <c r="L1471" s="25"/>
    </row>
    <row r="1472" ht="12.75" customHeight="1">
      <c r="L1472" s="25"/>
    </row>
    <row r="1473" ht="12.75" customHeight="1">
      <c r="L1473" s="25"/>
    </row>
    <row r="1474" ht="12.75" customHeight="1">
      <c r="L1474" s="25"/>
    </row>
    <row r="1475" ht="12.75" customHeight="1">
      <c r="L1475" s="25"/>
    </row>
    <row r="1476" ht="12.75" customHeight="1">
      <c r="L1476" s="25"/>
    </row>
    <row r="1477" ht="12.75" customHeight="1">
      <c r="L1477" s="25"/>
    </row>
    <row r="1478" ht="12.75" customHeight="1">
      <c r="L1478" s="25"/>
    </row>
    <row r="1479" ht="12.75" customHeight="1">
      <c r="L1479" s="25"/>
    </row>
    <row r="1480" ht="12.75" customHeight="1">
      <c r="L1480" s="25"/>
    </row>
    <row r="1481" ht="12.75" customHeight="1">
      <c r="L1481" s="25"/>
    </row>
    <row r="1482" ht="12.75" customHeight="1">
      <c r="L1482" s="25"/>
    </row>
    <row r="1483" ht="12.75" customHeight="1">
      <c r="L1483" s="25"/>
    </row>
    <row r="1484" ht="12.75" customHeight="1">
      <c r="L1484" s="25"/>
    </row>
    <row r="1485" ht="12.75" customHeight="1">
      <c r="L1485" s="25"/>
    </row>
    <row r="1486" ht="12.75" customHeight="1">
      <c r="L1486" s="25"/>
    </row>
    <row r="1487" ht="12.75" customHeight="1">
      <c r="L1487" s="25"/>
    </row>
    <row r="1488" ht="12.75" customHeight="1">
      <c r="L1488" s="25"/>
    </row>
    <row r="1489" ht="12.75" customHeight="1">
      <c r="L1489" s="25"/>
    </row>
    <row r="1490" ht="12.75" customHeight="1">
      <c r="L1490" s="25"/>
    </row>
    <row r="1491" ht="12.75" customHeight="1">
      <c r="L1491" s="25"/>
    </row>
    <row r="1492" ht="12.75" customHeight="1">
      <c r="L1492" s="25"/>
    </row>
    <row r="1493" ht="12.75" customHeight="1">
      <c r="L1493" s="25"/>
    </row>
    <row r="1494" ht="12.75" customHeight="1">
      <c r="L1494" s="25"/>
    </row>
    <row r="1495" ht="12.75" customHeight="1">
      <c r="L1495" s="25"/>
    </row>
    <row r="1496" ht="12.75" customHeight="1">
      <c r="L1496" s="25"/>
    </row>
    <row r="1497" ht="12.75" customHeight="1">
      <c r="L1497" s="25"/>
    </row>
    <row r="1498" ht="12.75" customHeight="1">
      <c r="L1498" s="25"/>
    </row>
    <row r="1499" ht="12.75" customHeight="1">
      <c r="L1499" s="25"/>
    </row>
    <row r="1500" ht="12.75" customHeight="1">
      <c r="L1500" s="25"/>
    </row>
    <row r="1501" ht="12.75" customHeight="1">
      <c r="L1501" s="25"/>
    </row>
    <row r="1502" ht="12.75" customHeight="1">
      <c r="L1502" s="25"/>
    </row>
    <row r="1503" ht="12.75" customHeight="1">
      <c r="L1503" s="25"/>
    </row>
    <row r="1504" ht="12.75" customHeight="1">
      <c r="L1504" s="25"/>
    </row>
    <row r="1505" ht="12.75" customHeight="1">
      <c r="L1505" s="25"/>
    </row>
    <row r="1506" ht="12.75" customHeight="1">
      <c r="L1506" s="25"/>
    </row>
    <row r="1507" ht="12.75" customHeight="1">
      <c r="L1507" s="25"/>
    </row>
    <row r="1508" ht="12.75" customHeight="1">
      <c r="L1508" s="25"/>
    </row>
    <row r="1509" ht="12.75" customHeight="1">
      <c r="L1509" s="25"/>
    </row>
    <row r="1510" ht="12.75" customHeight="1">
      <c r="L1510" s="25"/>
    </row>
    <row r="1511" ht="12.75" customHeight="1">
      <c r="L1511" s="25"/>
    </row>
    <row r="1512" ht="12.75" customHeight="1">
      <c r="L1512" s="25"/>
    </row>
    <row r="1513" ht="12.75" customHeight="1">
      <c r="L1513" s="25"/>
    </row>
    <row r="1514" ht="12.75" customHeight="1">
      <c r="L1514" s="25"/>
    </row>
    <row r="1515" ht="12.75" customHeight="1">
      <c r="L1515" s="25"/>
    </row>
    <row r="1516" ht="12.75" customHeight="1">
      <c r="L1516" s="25"/>
    </row>
    <row r="1517" ht="12.75" customHeight="1">
      <c r="L1517" s="25"/>
    </row>
    <row r="1518" ht="12.75" customHeight="1">
      <c r="L1518" s="25"/>
    </row>
    <row r="1519" ht="12.75" customHeight="1">
      <c r="L1519" s="25"/>
    </row>
    <row r="1520" ht="12.75" customHeight="1">
      <c r="L1520" s="25"/>
    </row>
    <row r="1521" ht="12.75" customHeight="1">
      <c r="L1521" s="25"/>
    </row>
    <row r="1522" ht="12.75" customHeight="1">
      <c r="L1522" s="25"/>
    </row>
    <row r="1523" ht="12.75" customHeight="1">
      <c r="L1523" s="25"/>
    </row>
    <row r="1524" ht="12.75" customHeight="1">
      <c r="L1524" s="25"/>
    </row>
    <row r="1525" ht="12.75" customHeight="1">
      <c r="L1525" s="25"/>
    </row>
    <row r="1526" ht="12.75" customHeight="1">
      <c r="L1526" s="25"/>
    </row>
    <row r="1527" ht="12.75" customHeight="1">
      <c r="L1527" s="25"/>
    </row>
    <row r="1528" ht="12.75" customHeight="1">
      <c r="L1528" s="25"/>
    </row>
    <row r="1529" ht="12.75" customHeight="1">
      <c r="L1529" s="25"/>
    </row>
    <row r="1530" ht="12.75" customHeight="1">
      <c r="L1530" s="25"/>
    </row>
    <row r="1531" ht="12.75" customHeight="1">
      <c r="L1531" s="25"/>
    </row>
    <row r="1532" ht="12.75" customHeight="1">
      <c r="L1532" s="25"/>
    </row>
    <row r="1533" ht="12.75" customHeight="1">
      <c r="L1533" s="25"/>
    </row>
    <row r="1534" ht="12.75" customHeight="1">
      <c r="L1534" s="25"/>
    </row>
    <row r="1535" ht="12.75" customHeight="1">
      <c r="L1535" s="25"/>
    </row>
    <row r="1536" ht="12.75" customHeight="1">
      <c r="L1536" s="25"/>
    </row>
    <row r="1537" ht="12.75" customHeight="1">
      <c r="L1537" s="25"/>
    </row>
    <row r="1538" ht="12.75" customHeight="1">
      <c r="L1538" s="25"/>
    </row>
    <row r="1539" ht="12.75" customHeight="1">
      <c r="L1539" s="25"/>
    </row>
    <row r="1540" ht="12.75" customHeight="1">
      <c r="L1540" s="25"/>
    </row>
    <row r="1541" ht="12.75" customHeight="1">
      <c r="L1541" s="25"/>
    </row>
    <row r="1542" ht="12.75" customHeight="1">
      <c r="L1542" s="25"/>
    </row>
    <row r="1543" ht="12.75" customHeight="1">
      <c r="L1543" s="25"/>
    </row>
    <row r="1544" ht="12.75" customHeight="1">
      <c r="L1544" s="25"/>
    </row>
    <row r="1545" ht="12.75" customHeight="1">
      <c r="L1545" s="25"/>
    </row>
    <row r="1546" ht="12.75" customHeight="1">
      <c r="L1546" s="25"/>
    </row>
    <row r="1547" ht="12.75" customHeight="1">
      <c r="L1547" s="25"/>
    </row>
    <row r="1548" ht="12.75" customHeight="1">
      <c r="L1548" s="25"/>
    </row>
    <row r="1549" ht="12.75" customHeight="1">
      <c r="L1549" s="25"/>
    </row>
    <row r="1550" ht="12.75" customHeight="1">
      <c r="L1550" s="25"/>
    </row>
    <row r="1551" ht="12.75" customHeight="1">
      <c r="L1551" s="25"/>
    </row>
    <row r="1552" ht="12.75" customHeight="1">
      <c r="L1552" s="25"/>
    </row>
    <row r="1553" ht="12.75" customHeight="1">
      <c r="L1553" s="25"/>
    </row>
    <row r="1554" ht="12.75" customHeight="1">
      <c r="L1554" s="25"/>
    </row>
    <row r="1555" ht="12.75" customHeight="1">
      <c r="L1555" s="25"/>
    </row>
    <row r="1556" ht="12.75" customHeight="1">
      <c r="L1556" s="25"/>
    </row>
    <row r="1557" ht="12.75" customHeight="1">
      <c r="L1557" s="25"/>
    </row>
    <row r="1558" ht="12.75" customHeight="1">
      <c r="L1558" s="25"/>
    </row>
    <row r="1559" ht="12.75" customHeight="1">
      <c r="L1559" s="25"/>
    </row>
    <row r="1560" ht="12.75" customHeight="1">
      <c r="L1560" s="25"/>
    </row>
    <row r="1561" ht="12.75" customHeight="1">
      <c r="L1561" s="25"/>
    </row>
    <row r="1562" ht="12.75" customHeight="1">
      <c r="L1562" s="25"/>
    </row>
    <row r="1563" ht="12.75" customHeight="1">
      <c r="L1563" s="25"/>
    </row>
    <row r="1564" ht="12.75" customHeight="1">
      <c r="L1564" s="25"/>
    </row>
    <row r="1565" ht="12.75" customHeight="1">
      <c r="L1565" s="25"/>
    </row>
    <row r="1566" ht="12.75" customHeight="1">
      <c r="L1566" s="25"/>
    </row>
    <row r="1567" ht="12.75" customHeight="1">
      <c r="L1567" s="25"/>
    </row>
    <row r="1568" ht="12.75" customHeight="1">
      <c r="L1568" s="25"/>
    </row>
    <row r="1569" ht="12.75" customHeight="1">
      <c r="L1569" s="25"/>
    </row>
    <row r="1570" ht="12.75" customHeight="1">
      <c r="L1570" s="25"/>
    </row>
    <row r="1571" ht="12.75" customHeight="1">
      <c r="L1571" s="25"/>
    </row>
    <row r="1572" ht="12.75" customHeight="1">
      <c r="L1572" s="25"/>
    </row>
    <row r="1573" ht="12.75" customHeight="1">
      <c r="L1573" s="25"/>
    </row>
    <row r="1574" ht="12.75" customHeight="1">
      <c r="L1574" s="25"/>
    </row>
    <row r="1575" ht="12.75" customHeight="1">
      <c r="L1575" s="25"/>
    </row>
    <row r="1576" ht="12.75" customHeight="1">
      <c r="L1576" s="25"/>
    </row>
    <row r="1577" ht="12.75" customHeight="1">
      <c r="L1577" s="25"/>
    </row>
    <row r="1578" ht="12.75" customHeight="1">
      <c r="L1578" s="25"/>
    </row>
    <row r="1579" ht="12.75" customHeight="1">
      <c r="L1579" s="25"/>
    </row>
    <row r="1580" ht="12.75" customHeight="1">
      <c r="L1580" s="25"/>
    </row>
    <row r="1581" ht="12.75" customHeight="1">
      <c r="L1581" s="25"/>
    </row>
    <row r="1582" ht="12.75" customHeight="1">
      <c r="L1582" s="25"/>
    </row>
    <row r="1583" ht="12.75" customHeight="1">
      <c r="L1583" s="25"/>
    </row>
    <row r="1584" ht="12.75" customHeight="1">
      <c r="L1584" s="25"/>
    </row>
    <row r="1585" ht="12.75" customHeight="1">
      <c r="L1585" s="25"/>
    </row>
    <row r="1586" ht="12.75" customHeight="1">
      <c r="L1586" s="25"/>
    </row>
    <row r="1587" ht="12.75" customHeight="1">
      <c r="L1587" s="25"/>
    </row>
    <row r="1588" ht="12.75" customHeight="1">
      <c r="L1588" s="25"/>
    </row>
    <row r="1589" ht="12.75" customHeight="1">
      <c r="L1589" s="25"/>
    </row>
    <row r="1590" ht="12.75" customHeight="1">
      <c r="L1590" s="25"/>
    </row>
    <row r="1591" ht="12.75" customHeight="1">
      <c r="L1591" s="25"/>
    </row>
    <row r="1592" ht="12.75" customHeight="1">
      <c r="L1592" s="25"/>
    </row>
    <row r="1593" ht="12.75" customHeight="1">
      <c r="L1593" s="25"/>
    </row>
    <row r="1594" ht="12.75" customHeight="1">
      <c r="L1594" s="25"/>
    </row>
    <row r="1595" ht="12.75" customHeight="1">
      <c r="L1595" s="25"/>
    </row>
    <row r="1596" ht="12.75" customHeight="1">
      <c r="L1596" s="25"/>
    </row>
    <row r="1597" ht="12.75" customHeight="1">
      <c r="L1597" s="25"/>
    </row>
    <row r="1598" ht="12.75" customHeight="1">
      <c r="L1598" s="25"/>
    </row>
    <row r="1599" ht="12.75" customHeight="1">
      <c r="L1599" s="25"/>
    </row>
    <row r="1600" ht="12.75" customHeight="1">
      <c r="L1600" s="25"/>
    </row>
    <row r="1601" ht="12.75" customHeight="1">
      <c r="L1601" s="25"/>
    </row>
    <row r="1602" ht="12.75" customHeight="1">
      <c r="L1602" s="25"/>
    </row>
    <row r="1603" ht="12.75" customHeight="1">
      <c r="L1603" s="25"/>
    </row>
    <row r="1604" ht="12.75" customHeight="1">
      <c r="L1604" s="25"/>
    </row>
    <row r="1605" ht="12.75" customHeight="1">
      <c r="L1605" s="25"/>
    </row>
    <row r="1606" ht="12.75" customHeight="1">
      <c r="L1606" s="25"/>
    </row>
    <row r="1607" ht="12.75" customHeight="1">
      <c r="L1607" s="25"/>
    </row>
    <row r="1608" ht="12.75" customHeight="1">
      <c r="L1608" s="25"/>
    </row>
    <row r="1609" ht="12.75" customHeight="1">
      <c r="L1609" s="25"/>
    </row>
    <row r="1610" ht="12.75" customHeight="1">
      <c r="L1610" s="25"/>
    </row>
    <row r="1611" ht="12.75" customHeight="1">
      <c r="L1611" s="25"/>
    </row>
    <row r="1612" ht="12.75" customHeight="1">
      <c r="L1612" s="25"/>
    </row>
    <row r="1613" ht="12.75" customHeight="1">
      <c r="L1613" s="25"/>
    </row>
    <row r="1614" ht="12.75" customHeight="1">
      <c r="L1614" s="25"/>
    </row>
    <row r="1615" ht="12.75" customHeight="1">
      <c r="L1615" s="25"/>
    </row>
    <row r="1616" ht="12.75" customHeight="1">
      <c r="L1616" s="25"/>
    </row>
    <row r="1617" ht="12.75" customHeight="1">
      <c r="L1617" s="25"/>
    </row>
    <row r="1618" ht="12.75" customHeight="1">
      <c r="L1618" s="25"/>
    </row>
    <row r="1619" ht="12.75" customHeight="1">
      <c r="L1619" s="25"/>
    </row>
    <row r="1620" ht="12.75" customHeight="1">
      <c r="L1620" s="25"/>
    </row>
    <row r="1621" ht="12.75" customHeight="1">
      <c r="L1621" s="25"/>
    </row>
    <row r="1622" ht="12.75" customHeight="1">
      <c r="L1622" s="25"/>
    </row>
    <row r="1623" ht="12.75" customHeight="1">
      <c r="L1623" s="25"/>
    </row>
    <row r="1624" ht="12.75" customHeight="1">
      <c r="L1624" s="25"/>
    </row>
    <row r="1625" ht="12.75" customHeight="1">
      <c r="L1625" s="25"/>
    </row>
    <row r="1626" ht="12.75" customHeight="1">
      <c r="L1626" s="25"/>
    </row>
    <row r="1627" ht="12.75" customHeight="1">
      <c r="L1627" s="25"/>
    </row>
    <row r="1628" ht="12.75" customHeight="1">
      <c r="L1628" s="25"/>
    </row>
    <row r="1629" ht="12.75" customHeight="1">
      <c r="L1629" s="25"/>
    </row>
    <row r="1630" ht="12.75" customHeight="1">
      <c r="L1630" s="25"/>
    </row>
    <row r="1631" ht="12.75" customHeight="1">
      <c r="L1631" s="25"/>
    </row>
    <row r="1632" ht="12.75" customHeight="1">
      <c r="L1632" s="25"/>
    </row>
    <row r="1633" ht="12.75" customHeight="1">
      <c r="L1633" s="25"/>
    </row>
    <row r="1634" ht="12.75" customHeight="1">
      <c r="L1634" s="25"/>
    </row>
    <row r="1635" ht="12.75" customHeight="1">
      <c r="L1635" s="25"/>
    </row>
    <row r="1636" ht="12.75" customHeight="1">
      <c r="L1636" s="25"/>
    </row>
    <row r="1637" ht="12.75" customHeight="1">
      <c r="L1637" s="25"/>
    </row>
    <row r="1638" ht="12.75" customHeight="1">
      <c r="L1638" s="25"/>
    </row>
    <row r="1639" ht="12.75" customHeight="1">
      <c r="L1639" s="25"/>
    </row>
    <row r="1640" ht="12.75" customHeight="1">
      <c r="L1640" s="25"/>
    </row>
    <row r="1641" ht="12.75" customHeight="1">
      <c r="L1641" s="25"/>
    </row>
    <row r="1642" ht="12.75" customHeight="1">
      <c r="L1642" s="25"/>
    </row>
    <row r="1643" ht="12.75" customHeight="1">
      <c r="L1643" s="25"/>
    </row>
    <row r="1644" ht="12.75" customHeight="1">
      <c r="L1644" s="25"/>
    </row>
    <row r="1645" ht="12.75" customHeight="1">
      <c r="L1645" s="25"/>
    </row>
    <row r="1646" ht="12.75" customHeight="1">
      <c r="L1646" s="25"/>
    </row>
    <row r="1647" ht="12.75" customHeight="1">
      <c r="L1647" s="25"/>
    </row>
    <row r="1648" ht="12.75" customHeight="1">
      <c r="L1648" s="25"/>
    </row>
    <row r="1649" ht="12.75" customHeight="1">
      <c r="L1649" s="25"/>
    </row>
    <row r="1650" ht="12.75" customHeight="1">
      <c r="L1650" s="25"/>
    </row>
    <row r="1651" ht="12.75" customHeight="1">
      <c r="L1651" s="25"/>
    </row>
    <row r="1652" ht="12.75" customHeight="1">
      <c r="L1652" s="25"/>
    </row>
    <row r="1653" ht="12.75" customHeight="1">
      <c r="L1653" s="25"/>
    </row>
    <row r="1654" ht="12.75" customHeight="1">
      <c r="L1654" s="25"/>
    </row>
    <row r="1655" ht="12.75" customHeight="1">
      <c r="L1655" s="25"/>
    </row>
    <row r="1656" ht="12.75" customHeight="1">
      <c r="L1656" s="25"/>
    </row>
    <row r="1657" ht="12.75" customHeight="1">
      <c r="L1657" s="25"/>
    </row>
    <row r="1658" ht="12.75" customHeight="1">
      <c r="L1658" s="25"/>
    </row>
    <row r="1659" ht="12.75" customHeight="1">
      <c r="L1659" s="25"/>
    </row>
    <row r="1660" ht="12.75" customHeight="1">
      <c r="L1660" s="25"/>
    </row>
    <row r="1661" ht="12.75" customHeight="1">
      <c r="L1661" s="25"/>
    </row>
    <row r="1662" ht="12.75" customHeight="1">
      <c r="L1662" s="25"/>
    </row>
    <row r="1663" ht="12.75" customHeight="1">
      <c r="L1663" s="25"/>
    </row>
    <row r="1664" ht="12.75" customHeight="1">
      <c r="L1664" s="25"/>
    </row>
    <row r="1665" ht="12.75" customHeight="1">
      <c r="L1665" s="25"/>
    </row>
    <row r="1666" ht="12.75" customHeight="1">
      <c r="L1666" s="25"/>
    </row>
    <row r="1667" ht="12.75" customHeight="1">
      <c r="L1667" s="25"/>
    </row>
    <row r="1668" ht="12.75" customHeight="1">
      <c r="L1668" s="25"/>
    </row>
    <row r="1669" ht="12.75" customHeight="1">
      <c r="L1669" s="25"/>
    </row>
    <row r="1670" ht="12.75" customHeight="1">
      <c r="L1670" s="25"/>
    </row>
    <row r="1671" ht="12.75" customHeight="1">
      <c r="L1671" s="25"/>
    </row>
    <row r="1672" ht="12.75" customHeight="1">
      <c r="L1672" s="25"/>
    </row>
    <row r="1673" ht="12.75" customHeight="1">
      <c r="L1673" s="25"/>
    </row>
    <row r="1674" ht="12.75" customHeight="1">
      <c r="L1674" s="25"/>
    </row>
    <row r="1675" ht="12.75" customHeight="1">
      <c r="L1675" s="25"/>
    </row>
    <row r="1676" ht="12.75" customHeight="1">
      <c r="L1676" s="25"/>
    </row>
    <row r="1677" ht="12.75" customHeight="1">
      <c r="L1677" s="25"/>
    </row>
    <row r="1678" ht="12.75" customHeight="1">
      <c r="L1678" s="25"/>
    </row>
    <row r="1679" ht="12.75" customHeight="1">
      <c r="L1679" s="25"/>
    </row>
    <row r="1680" ht="12.75" customHeight="1">
      <c r="L1680" s="25"/>
    </row>
    <row r="1681" ht="12.75" customHeight="1">
      <c r="L1681" s="25"/>
    </row>
    <row r="1682" ht="12.75" customHeight="1">
      <c r="L1682" s="25"/>
    </row>
    <row r="1683" ht="12.75" customHeight="1">
      <c r="L1683" s="25"/>
    </row>
    <row r="1684" ht="12.75" customHeight="1">
      <c r="L1684" s="25"/>
    </row>
    <row r="1685" ht="12.75" customHeight="1">
      <c r="L1685" s="25"/>
    </row>
    <row r="1686" ht="12.75" customHeight="1">
      <c r="L1686" s="25"/>
    </row>
    <row r="1687" ht="12.75" customHeight="1">
      <c r="L1687" s="25"/>
    </row>
    <row r="1688" ht="12.75" customHeight="1">
      <c r="L1688" s="25"/>
    </row>
    <row r="1689" ht="12.75" customHeight="1">
      <c r="L1689" s="25"/>
    </row>
    <row r="1690" ht="12.75" customHeight="1">
      <c r="L1690" s="25"/>
    </row>
    <row r="1691" ht="12.75" customHeight="1">
      <c r="L1691" s="25"/>
    </row>
    <row r="1692" ht="12.75" customHeight="1">
      <c r="L1692" s="25"/>
    </row>
    <row r="1693" ht="12.75" customHeight="1">
      <c r="L1693" s="25"/>
    </row>
    <row r="1694" ht="12.75" customHeight="1">
      <c r="L1694" s="25"/>
    </row>
    <row r="1695" ht="12.75" customHeight="1">
      <c r="L1695" s="25"/>
    </row>
    <row r="1696" ht="12.75" customHeight="1">
      <c r="L1696" s="25"/>
    </row>
    <row r="1697" ht="12.75" customHeight="1">
      <c r="L1697" s="25"/>
    </row>
    <row r="1698" ht="12.75" customHeight="1">
      <c r="L1698" s="25"/>
    </row>
    <row r="1699" ht="12.75" customHeight="1">
      <c r="L1699" s="25"/>
    </row>
    <row r="1700" ht="12.75" customHeight="1">
      <c r="L1700" s="25"/>
    </row>
    <row r="1701" ht="12.75" customHeight="1">
      <c r="L1701" s="25"/>
    </row>
    <row r="1702" ht="12.75" customHeight="1">
      <c r="L1702" s="25"/>
    </row>
    <row r="1703" ht="12.75" customHeight="1">
      <c r="L1703" s="25"/>
    </row>
    <row r="1704" ht="12.75" customHeight="1">
      <c r="L1704" s="25"/>
    </row>
    <row r="1705" ht="12.75" customHeight="1">
      <c r="L1705" s="25"/>
    </row>
    <row r="1706" ht="12.75" customHeight="1">
      <c r="L1706" s="25"/>
    </row>
    <row r="1707" ht="12.75" customHeight="1">
      <c r="L1707" s="25"/>
    </row>
    <row r="1708" ht="12.75" customHeight="1">
      <c r="L1708" s="25"/>
    </row>
    <row r="1709" ht="12.75" customHeight="1">
      <c r="L1709" s="25"/>
    </row>
    <row r="1710" ht="12.75" customHeight="1">
      <c r="L1710" s="25"/>
    </row>
    <row r="1711" ht="12.75" customHeight="1">
      <c r="L1711" s="25"/>
    </row>
    <row r="1712" ht="12.75" customHeight="1">
      <c r="L1712" s="25"/>
    </row>
    <row r="1713" ht="12.75" customHeight="1">
      <c r="L1713" s="25"/>
    </row>
    <row r="1714" ht="12.75" customHeight="1">
      <c r="L1714" s="25"/>
    </row>
    <row r="1715" ht="12.75" customHeight="1">
      <c r="L1715" s="25"/>
    </row>
    <row r="1716" ht="12.75" customHeight="1">
      <c r="L1716" s="25"/>
    </row>
    <row r="1717" ht="12.75" customHeight="1">
      <c r="L1717" s="25"/>
    </row>
    <row r="1718" ht="12.75" customHeight="1">
      <c r="L1718" s="25"/>
    </row>
    <row r="1719" ht="12.75" customHeight="1">
      <c r="L1719" s="25"/>
    </row>
    <row r="1720" ht="12.75" customHeight="1">
      <c r="L1720" s="25"/>
    </row>
    <row r="1721" ht="12.75" customHeight="1">
      <c r="L1721" s="25"/>
    </row>
    <row r="1722" ht="12.75" customHeight="1">
      <c r="L1722" s="25"/>
    </row>
    <row r="1723" ht="12.75" customHeight="1">
      <c r="L1723" s="25"/>
    </row>
    <row r="1724" ht="12.75" customHeight="1">
      <c r="L1724" s="25"/>
    </row>
    <row r="1725" ht="12.75" customHeight="1">
      <c r="L1725" s="25"/>
    </row>
    <row r="1726" ht="12.75" customHeight="1">
      <c r="L1726" s="25"/>
    </row>
    <row r="1727" ht="12.75" customHeight="1">
      <c r="L1727" s="25"/>
    </row>
    <row r="1728" ht="12.75" customHeight="1">
      <c r="L1728" s="25"/>
    </row>
    <row r="1729" ht="12.75" customHeight="1">
      <c r="L1729" s="25"/>
    </row>
    <row r="1730" ht="12.75" customHeight="1">
      <c r="L1730" s="25"/>
    </row>
    <row r="1731" ht="12.75" customHeight="1">
      <c r="L1731" s="25"/>
    </row>
    <row r="1732" ht="12.75" customHeight="1">
      <c r="L1732" s="25"/>
    </row>
    <row r="1733" ht="12.75" customHeight="1">
      <c r="L1733" s="25"/>
    </row>
    <row r="1734" ht="12.75" customHeight="1">
      <c r="L1734" s="25"/>
    </row>
    <row r="1735" ht="12.75" customHeight="1">
      <c r="L1735" s="25"/>
    </row>
    <row r="1736" ht="12.75" customHeight="1">
      <c r="L1736" s="25"/>
    </row>
    <row r="1737" ht="12.75" customHeight="1">
      <c r="L1737" s="25"/>
    </row>
    <row r="1738" ht="12.75" customHeight="1">
      <c r="L1738" s="25"/>
    </row>
    <row r="1739" ht="12.75" customHeight="1">
      <c r="L1739" s="25"/>
    </row>
    <row r="1740" ht="12.75" customHeight="1">
      <c r="L1740" s="25"/>
    </row>
    <row r="1741" ht="12.75" customHeight="1">
      <c r="L1741" s="25"/>
    </row>
    <row r="1742" ht="12.75" customHeight="1">
      <c r="L1742" s="25"/>
    </row>
    <row r="1743" ht="12.75" customHeight="1">
      <c r="L1743" s="25"/>
    </row>
    <row r="1744" ht="12.75" customHeight="1">
      <c r="L1744" s="25"/>
    </row>
    <row r="1745" ht="12.75" customHeight="1">
      <c r="L1745" s="25"/>
    </row>
    <row r="1746" ht="12.75" customHeight="1">
      <c r="L1746" s="25"/>
    </row>
    <row r="1747" ht="12.75" customHeight="1">
      <c r="L1747" s="25"/>
    </row>
    <row r="1748" ht="12.75" customHeight="1">
      <c r="L1748" s="25"/>
    </row>
    <row r="1749" ht="12.75" customHeight="1">
      <c r="L1749" s="25"/>
    </row>
    <row r="1750" ht="12.75" customHeight="1">
      <c r="L1750" s="25"/>
    </row>
    <row r="1751" ht="12.75" customHeight="1">
      <c r="L1751" s="25"/>
    </row>
    <row r="1752" ht="12.75" customHeight="1">
      <c r="L1752" s="25"/>
    </row>
    <row r="1753" ht="12.75" customHeight="1">
      <c r="L1753" s="25"/>
    </row>
    <row r="1754" ht="12.75" customHeight="1">
      <c r="L1754" s="25"/>
    </row>
    <row r="1755" ht="12.75" customHeight="1">
      <c r="L1755" s="25"/>
    </row>
    <row r="1756" ht="12.75" customHeight="1">
      <c r="L1756" s="25"/>
    </row>
    <row r="1757" ht="12.75" customHeight="1">
      <c r="L1757" s="25"/>
    </row>
    <row r="1758" ht="12.75" customHeight="1">
      <c r="L1758" s="25"/>
    </row>
    <row r="1759" ht="12.75" customHeight="1">
      <c r="L1759" s="25"/>
    </row>
    <row r="1760" ht="12.75" customHeight="1">
      <c r="L1760" s="25"/>
    </row>
    <row r="1761" ht="12.75" customHeight="1">
      <c r="L1761" s="25"/>
    </row>
    <row r="1762" ht="12.75" customHeight="1">
      <c r="L1762" s="25"/>
    </row>
    <row r="1763" ht="12.75" customHeight="1">
      <c r="L1763" s="25"/>
    </row>
    <row r="1764" ht="12.75" customHeight="1">
      <c r="L1764" s="25"/>
    </row>
    <row r="1765" ht="12.75" customHeight="1">
      <c r="L1765" s="25"/>
    </row>
    <row r="1766" ht="12.75" customHeight="1">
      <c r="L1766" s="25"/>
    </row>
    <row r="1767" ht="12.75" customHeight="1">
      <c r="L1767" s="25"/>
    </row>
    <row r="1768" ht="12.75" customHeight="1">
      <c r="L1768" s="25"/>
    </row>
    <row r="1769" ht="12.75" customHeight="1">
      <c r="L1769" s="25"/>
    </row>
    <row r="1770" ht="12.75" customHeight="1">
      <c r="L1770" s="25"/>
    </row>
    <row r="1771" ht="12.75" customHeight="1">
      <c r="L1771" s="25"/>
    </row>
    <row r="1772" ht="12.75" customHeight="1">
      <c r="L1772" s="25"/>
    </row>
    <row r="1773" ht="12.75" customHeight="1">
      <c r="L1773" s="25"/>
    </row>
    <row r="1774" ht="12.75" customHeight="1">
      <c r="L1774" s="25"/>
    </row>
    <row r="1775" ht="12.75" customHeight="1">
      <c r="L1775" s="25"/>
    </row>
    <row r="1776" ht="12.75" customHeight="1">
      <c r="L1776" s="25"/>
    </row>
    <row r="1777" ht="12.75" customHeight="1">
      <c r="L1777" s="25"/>
    </row>
    <row r="1778" ht="12.75" customHeight="1">
      <c r="L1778" s="25"/>
    </row>
    <row r="1779" ht="12.75" customHeight="1">
      <c r="L1779" s="25"/>
    </row>
    <row r="1780" ht="12.75" customHeight="1">
      <c r="L1780" s="25"/>
    </row>
    <row r="1781" ht="12.75" customHeight="1">
      <c r="L1781" s="25"/>
    </row>
    <row r="1782" ht="12.75" customHeight="1">
      <c r="L1782" s="25"/>
    </row>
    <row r="1783" ht="12.75" customHeight="1">
      <c r="L1783" s="25"/>
    </row>
    <row r="1784" ht="12.75" customHeight="1">
      <c r="L1784" s="25"/>
    </row>
    <row r="1785" ht="12.75" customHeight="1">
      <c r="L1785" s="25"/>
    </row>
    <row r="1786" ht="12.75" customHeight="1">
      <c r="L1786" s="25"/>
    </row>
    <row r="1787" ht="12.75" customHeight="1">
      <c r="L1787" s="25"/>
    </row>
    <row r="1788" ht="12.75" customHeight="1">
      <c r="L1788" s="25"/>
    </row>
    <row r="1789" ht="12.75" customHeight="1">
      <c r="L1789" s="25"/>
    </row>
    <row r="1790" ht="12.75" customHeight="1">
      <c r="L1790" s="25"/>
    </row>
    <row r="1791" ht="12.75" customHeight="1">
      <c r="L1791" s="25"/>
    </row>
    <row r="1792" ht="12.75" customHeight="1">
      <c r="L1792" s="25"/>
    </row>
    <row r="1793" ht="12.75" customHeight="1">
      <c r="L1793" s="25"/>
    </row>
    <row r="1794" ht="12.75" customHeight="1">
      <c r="L1794" s="25"/>
    </row>
    <row r="1795" ht="12.75" customHeight="1">
      <c r="L1795" s="25"/>
    </row>
    <row r="1796" ht="12.75" customHeight="1">
      <c r="L1796" s="25"/>
    </row>
    <row r="1797" ht="12.75" customHeight="1">
      <c r="L1797" s="25"/>
    </row>
    <row r="1798" ht="12.75" customHeight="1">
      <c r="L1798" s="25"/>
    </row>
    <row r="1799" ht="12.75" customHeight="1">
      <c r="L1799" s="25"/>
    </row>
    <row r="1800" ht="12.75" customHeight="1">
      <c r="L1800" s="25"/>
    </row>
    <row r="1801" ht="12.75" customHeight="1">
      <c r="L1801" s="25"/>
    </row>
    <row r="1802" ht="12.75" customHeight="1">
      <c r="L1802" s="25"/>
    </row>
    <row r="1803" ht="12.75" customHeight="1">
      <c r="L1803" s="25"/>
    </row>
    <row r="1804" ht="12.75" customHeight="1">
      <c r="L1804" s="25"/>
    </row>
    <row r="1805" ht="12.75" customHeight="1">
      <c r="L1805" s="25"/>
    </row>
    <row r="1806" ht="12.75" customHeight="1">
      <c r="L1806" s="25"/>
    </row>
    <row r="1807" ht="12.75" customHeight="1">
      <c r="L1807" s="25"/>
    </row>
    <row r="1808" ht="12.75" customHeight="1">
      <c r="L1808" s="25"/>
    </row>
    <row r="1809" ht="12.75" customHeight="1">
      <c r="L1809" s="25"/>
    </row>
    <row r="1810" ht="12.75" customHeight="1">
      <c r="L1810" s="25"/>
    </row>
    <row r="1811" ht="12.75" customHeight="1">
      <c r="L1811" s="25"/>
    </row>
    <row r="1812" ht="12.75" customHeight="1">
      <c r="L1812" s="25"/>
    </row>
    <row r="1813" ht="12.75" customHeight="1">
      <c r="L1813" s="25"/>
    </row>
    <row r="1814" ht="12.75" customHeight="1">
      <c r="L1814" s="25"/>
    </row>
    <row r="1815" ht="12.75" customHeight="1">
      <c r="L1815" s="25"/>
    </row>
    <row r="1816" ht="12.75" customHeight="1">
      <c r="L1816" s="25"/>
    </row>
    <row r="1817" ht="12.75" customHeight="1">
      <c r="L1817" s="25"/>
    </row>
    <row r="1818" ht="12.75" customHeight="1">
      <c r="L1818" s="25"/>
    </row>
    <row r="1819" ht="12.75" customHeight="1">
      <c r="L1819" s="25"/>
    </row>
    <row r="1820" ht="12.75" customHeight="1">
      <c r="L1820" s="25"/>
    </row>
    <row r="1821" ht="12.75" customHeight="1">
      <c r="L1821" s="25"/>
    </row>
    <row r="1822" ht="12.75" customHeight="1">
      <c r="L1822" s="25"/>
    </row>
    <row r="1823" ht="12.75" customHeight="1">
      <c r="L1823" s="25"/>
    </row>
    <row r="1824" ht="12.75" customHeight="1">
      <c r="L1824" s="25"/>
    </row>
    <row r="1825" ht="12.75" customHeight="1">
      <c r="L1825" s="25"/>
    </row>
    <row r="1826" ht="12.75" customHeight="1">
      <c r="L1826" s="25"/>
    </row>
    <row r="1827" ht="12.75" customHeight="1">
      <c r="L1827" s="25"/>
    </row>
    <row r="1828" ht="12.75" customHeight="1">
      <c r="L1828" s="25"/>
    </row>
    <row r="1829" ht="12.75" customHeight="1">
      <c r="L1829" s="25"/>
    </row>
    <row r="1830" ht="12.75" customHeight="1">
      <c r="L1830" s="25"/>
    </row>
    <row r="1831" ht="12.75" customHeight="1">
      <c r="L1831" s="25"/>
    </row>
    <row r="1832" ht="12.75" customHeight="1">
      <c r="L1832" s="25"/>
    </row>
    <row r="1833" ht="12.75" customHeight="1">
      <c r="L1833" s="25"/>
    </row>
    <row r="1834" ht="12.75" customHeight="1">
      <c r="L1834" s="25"/>
    </row>
    <row r="1835" ht="12.75" customHeight="1">
      <c r="L1835" s="25"/>
    </row>
    <row r="1836" ht="12.75" customHeight="1">
      <c r="L1836" s="25"/>
    </row>
    <row r="1837" ht="12.75" customHeight="1">
      <c r="L1837" s="25"/>
    </row>
    <row r="1838" ht="12.75" customHeight="1">
      <c r="L1838" s="25"/>
    </row>
    <row r="1839" ht="12.75" customHeight="1">
      <c r="L1839" s="25"/>
    </row>
    <row r="1840" ht="12.75" customHeight="1">
      <c r="L1840" s="25"/>
    </row>
    <row r="1841" ht="12.75" customHeight="1">
      <c r="L1841" s="25"/>
    </row>
    <row r="1842" ht="12.75" customHeight="1">
      <c r="L1842" s="25"/>
    </row>
    <row r="1843" ht="12.75" customHeight="1">
      <c r="L1843" s="25"/>
    </row>
    <row r="1844" ht="12.75" customHeight="1">
      <c r="L1844" s="25"/>
    </row>
    <row r="1845" ht="12.75" customHeight="1">
      <c r="L1845" s="25"/>
    </row>
    <row r="1846" ht="12.75" customHeight="1">
      <c r="L1846" s="25"/>
    </row>
    <row r="1847" ht="12.75" customHeight="1">
      <c r="L1847" s="25"/>
    </row>
    <row r="1848" ht="12.75" customHeight="1">
      <c r="L1848" s="25"/>
    </row>
    <row r="1849" ht="12.75" customHeight="1">
      <c r="L1849" s="25"/>
    </row>
    <row r="1850" ht="12.75" customHeight="1">
      <c r="L1850" s="25"/>
    </row>
    <row r="1851" ht="12.75" customHeight="1">
      <c r="L1851" s="25"/>
    </row>
    <row r="1852" ht="12.75" customHeight="1">
      <c r="L1852" s="25"/>
    </row>
    <row r="1853" ht="12.75" customHeight="1">
      <c r="L1853" s="25"/>
    </row>
    <row r="1854" ht="12.75" customHeight="1">
      <c r="L1854" s="25"/>
    </row>
    <row r="1855" ht="12.75" customHeight="1">
      <c r="L1855" s="25"/>
    </row>
    <row r="1856" ht="12.75" customHeight="1">
      <c r="L1856" s="25"/>
    </row>
    <row r="1857" ht="12.75" customHeight="1">
      <c r="L1857" s="25"/>
    </row>
    <row r="1858" ht="12.75" customHeight="1">
      <c r="L1858" s="25"/>
    </row>
    <row r="1859" ht="12.75" customHeight="1">
      <c r="L1859" s="25"/>
    </row>
    <row r="1860" ht="12.75" customHeight="1">
      <c r="L1860" s="25"/>
    </row>
    <row r="1861" ht="12.75" customHeight="1">
      <c r="L1861" s="25"/>
    </row>
    <row r="1862" ht="12.75" customHeight="1">
      <c r="L1862" s="25"/>
    </row>
    <row r="1863" ht="12.75" customHeight="1">
      <c r="L1863" s="25"/>
    </row>
    <row r="1864" ht="12.75" customHeight="1">
      <c r="L1864" s="25"/>
    </row>
    <row r="1865" ht="12.75" customHeight="1">
      <c r="L1865" s="25"/>
    </row>
    <row r="1866" ht="12.75" customHeight="1">
      <c r="L1866" s="25"/>
    </row>
    <row r="1867" ht="12.75" customHeight="1">
      <c r="L1867" s="25"/>
    </row>
    <row r="1868" ht="12.75" customHeight="1">
      <c r="L1868" s="25"/>
    </row>
    <row r="1869" ht="12.75" customHeight="1">
      <c r="L1869" s="25"/>
    </row>
    <row r="1870" ht="12.75" customHeight="1">
      <c r="L1870" s="25"/>
    </row>
    <row r="1871" ht="12.75" customHeight="1">
      <c r="L1871" s="25"/>
    </row>
    <row r="1872" ht="12.75" customHeight="1">
      <c r="L1872" s="25"/>
    </row>
    <row r="1873" ht="12.75" customHeight="1">
      <c r="L1873" s="25"/>
    </row>
    <row r="1874" ht="12.75" customHeight="1">
      <c r="L1874" s="25"/>
    </row>
    <row r="1875" ht="12.75" customHeight="1">
      <c r="L1875" s="25"/>
    </row>
    <row r="1876" ht="12.75" customHeight="1">
      <c r="L1876" s="25"/>
    </row>
    <row r="1877" ht="12.75" customHeight="1">
      <c r="L1877" s="25"/>
    </row>
    <row r="1878" ht="12.75" customHeight="1">
      <c r="L1878" s="25"/>
    </row>
    <row r="1879" ht="12.75" customHeight="1">
      <c r="L1879" s="25"/>
    </row>
    <row r="1880" ht="12.75" customHeight="1">
      <c r="L1880" s="25"/>
    </row>
    <row r="1881" ht="12.75" customHeight="1">
      <c r="L1881" s="25"/>
    </row>
    <row r="1882" ht="12.75" customHeight="1">
      <c r="L1882" s="25"/>
    </row>
    <row r="1883" ht="12.75" customHeight="1">
      <c r="L1883" s="25"/>
    </row>
    <row r="1884" ht="12.75" customHeight="1">
      <c r="L1884" s="25"/>
    </row>
    <row r="1885" ht="12.75" customHeight="1">
      <c r="L1885" s="25"/>
    </row>
    <row r="1886" ht="12.75" customHeight="1">
      <c r="L1886" s="25"/>
    </row>
    <row r="1887" ht="12.75" customHeight="1">
      <c r="L1887" s="25"/>
    </row>
    <row r="1888" ht="12.75" customHeight="1">
      <c r="L1888" s="25"/>
    </row>
    <row r="1889" ht="12.75" customHeight="1">
      <c r="L1889" s="25"/>
    </row>
    <row r="1890" ht="12.75" customHeight="1">
      <c r="L1890" s="25"/>
    </row>
    <row r="1891" ht="12.75" customHeight="1">
      <c r="L1891" s="25"/>
    </row>
    <row r="1892" ht="12.75" customHeight="1">
      <c r="L1892" s="25"/>
    </row>
    <row r="1893" ht="12.75" customHeight="1">
      <c r="L1893" s="25"/>
    </row>
    <row r="1894" ht="12.75" customHeight="1">
      <c r="L1894" s="25"/>
    </row>
    <row r="1895" ht="12.75" customHeight="1">
      <c r="L1895" s="25"/>
    </row>
    <row r="1896" ht="12.75" customHeight="1">
      <c r="L1896" s="25"/>
    </row>
    <row r="1897" ht="12.75" customHeight="1">
      <c r="L1897" s="25"/>
    </row>
    <row r="1898" ht="12.75" customHeight="1">
      <c r="L1898" s="25"/>
    </row>
    <row r="1899" ht="12.75" customHeight="1">
      <c r="L1899" s="25"/>
    </row>
    <row r="1900" ht="12.75" customHeight="1">
      <c r="L1900" s="25"/>
    </row>
    <row r="1901" ht="12.75" customHeight="1">
      <c r="L1901" s="25"/>
    </row>
    <row r="1902" ht="12.75" customHeight="1">
      <c r="L1902" s="25"/>
    </row>
    <row r="1903" ht="12.75" customHeight="1">
      <c r="L1903" s="25"/>
    </row>
    <row r="1904" ht="12.75" customHeight="1">
      <c r="L1904" s="25"/>
    </row>
    <row r="1905" ht="12.75" customHeight="1">
      <c r="L1905" s="25"/>
    </row>
    <row r="1906" ht="12.75" customHeight="1">
      <c r="L1906" s="25"/>
    </row>
    <row r="1907" ht="12.75" customHeight="1">
      <c r="L1907" s="25"/>
    </row>
    <row r="1908" ht="12.75" customHeight="1">
      <c r="L1908" s="25"/>
    </row>
    <row r="1909" ht="12.75" customHeight="1">
      <c r="L1909" s="25"/>
    </row>
    <row r="1910" ht="12.75" customHeight="1">
      <c r="L1910" s="25"/>
    </row>
    <row r="1911" ht="12.75" customHeight="1">
      <c r="L1911" s="25"/>
    </row>
    <row r="1912" ht="12.75" customHeight="1">
      <c r="L1912" s="25"/>
    </row>
    <row r="1913" ht="12.75" customHeight="1">
      <c r="L1913" s="25"/>
    </row>
    <row r="1914" ht="12.75" customHeight="1">
      <c r="L1914" s="25"/>
    </row>
    <row r="1915" ht="12.75" customHeight="1">
      <c r="L1915" s="25"/>
    </row>
    <row r="1916" ht="12.75" customHeight="1">
      <c r="L1916" s="25"/>
    </row>
    <row r="1917" ht="12.75" customHeight="1">
      <c r="L1917" s="25"/>
    </row>
    <row r="1918" ht="12.75" customHeight="1">
      <c r="L1918" s="25"/>
    </row>
    <row r="1919" ht="12.75" customHeight="1">
      <c r="L1919" s="25"/>
    </row>
    <row r="1920" ht="12.75" customHeight="1">
      <c r="L1920" s="25"/>
    </row>
    <row r="1921" ht="12.75" customHeight="1">
      <c r="L1921" s="25"/>
    </row>
    <row r="1922" ht="12.75" customHeight="1">
      <c r="L1922" s="25"/>
    </row>
    <row r="1923" ht="12.75" customHeight="1">
      <c r="L1923" s="25"/>
    </row>
    <row r="1924" ht="12.75" customHeight="1">
      <c r="L1924" s="25"/>
    </row>
    <row r="1925" ht="12.75" customHeight="1">
      <c r="L1925" s="25"/>
    </row>
    <row r="1926" ht="12.75" customHeight="1">
      <c r="L1926" s="25"/>
    </row>
    <row r="1927" ht="12.75" customHeight="1">
      <c r="L1927" s="25"/>
    </row>
    <row r="1928" ht="12.75" customHeight="1">
      <c r="L1928" s="25"/>
    </row>
    <row r="1929" ht="12.75" customHeight="1">
      <c r="L1929" s="25"/>
    </row>
    <row r="1930" ht="12.75" customHeight="1">
      <c r="L1930" s="25"/>
    </row>
    <row r="1931" ht="12.75" customHeight="1">
      <c r="L1931" s="25"/>
    </row>
    <row r="1932" ht="12.75" customHeight="1">
      <c r="L1932" s="25"/>
    </row>
    <row r="1933" ht="12.75" customHeight="1">
      <c r="L1933" s="25"/>
    </row>
    <row r="1934" ht="12.75" customHeight="1">
      <c r="L1934" s="25"/>
    </row>
    <row r="1935" ht="12.75" customHeight="1">
      <c r="L1935" s="25"/>
    </row>
    <row r="1936" ht="12.75" customHeight="1">
      <c r="L1936" s="25"/>
    </row>
    <row r="1937" ht="12.75" customHeight="1">
      <c r="L1937" s="25"/>
    </row>
    <row r="1938" ht="12.75" customHeight="1">
      <c r="L1938" s="25"/>
    </row>
    <row r="1939" ht="12.75" customHeight="1">
      <c r="L1939" s="25"/>
    </row>
    <row r="1940" ht="12.75" customHeight="1">
      <c r="L1940" s="25"/>
    </row>
    <row r="1941" ht="12.75" customHeight="1">
      <c r="L1941" s="25"/>
    </row>
    <row r="1942" ht="12.75" customHeight="1">
      <c r="L1942" s="25"/>
    </row>
    <row r="1943" ht="12.75" customHeight="1">
      <c r="L1943" s="25"/>
    </row>
    <row r="1944" ht="12.75" customHeight="1">
      <c r="L1944" s="25"/>
    </row>
    <row r="1945" ht="12.75" customHeight="1">
      <c r="L1945" s="25"/>
    </row>
    <row r="1946" ht="12.75" customHeight="1">
      <c r="L1946" s="25"/>
    </row>
    <row r="1947" ht="12.75" customHeight="1">
      <c r="L1947" s="25"/>
    </row>
    <row r="1948" ht="12.75" customHeight="1">
      <c r="L1948" s="25"/>
    </row>
    <row r="1949" ht="12.75" customHeight="1">
      <c r="L1949" s="25"/>
    </row>
    <row r="1950" ht="12.75" customHeight="1">
      <c r="L1950" s="25"/>
    </row>
    <row r="1951" ht="12.75" customHeight="1">
      <c r="L1951" s="25"/>
    </row>
    <row r="1952" ht="12.75" customHeight="1">
      <c r="L1952" s="25"/>
    </row>
    <row r="1953" ht="12.75" customHeight="1">
      <c r="L1953" s="25"/>
    </row>
    <row r="1954" ht="12.75" customHeight="1">
      <c r="L1954" s="25"/>
    </row>
    <row r="1955" ht="12.75" customHeight="1">
      <c r="L1955" s="25"/>
    </row>
    <row r="1956" ht="12.75" customHeight="1">
      <c r="L1956" s="25"/>
    </row>
    <row r="1957" ht="12.75" customHeight="1">
      <c r="L1957" s="25"/>
    </row>
    <row r="1958" ht="12.75" customHeight="1">
      <c r="L1958" s="25"/>
    </row>
    <row r="1959" ht="12.75" customHeight="1">
      <c r="L1959" s="25"/>
    </row>
    <row r="1960" ht="12.75" customHeight="1">
      <c r="L1960" s="25"/>
    </row>
    <row r="1961" ht="12.75" customHeight="1">
      <c r="L1961" s="25"/>
    </row>
  </sheetData>
  <sheetProtection/>
  <printOptions/>
  <pageMargins left="0.82" right="0" top="0.75" bottom="0.5" header="0.5" footer="0.25"/>
  <pageSetup horizontalDpi="600" verticalDpi="600"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Babcock, Chelsea</cp:lastModifiedBy>
  <cp:lastPrinted>2004-08-06T20:22:11Z</cp:lastPrinted>
  <dcterms:created xsi:type="dcterms:W3CDTF">2004-03-10T16:23:58Z</dcterms:created>
  <dcterms:modified xsi:type="dcterms:W3CDTF">2019-09-10T18:46:02Z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-1176462556</vt:i4>
  </property>
  <property fmtid="{D5CDD505-2E9C-101B-9397-08002B2CF9AE}" pid="3" name="_NewReviewCycle">
    <vt:lpwstr/>
  </property>
  <property fmtid="{D5CDD505-2E9C-101B-9397-08002B2CF9AE}" pid="4" name="_EmailSubject">
    <vt:lpwstr>VOTE CHAUTAUQUA MODIFICATIONS</vt:lpwstr>
  </property>
  <property fmtid="{D5CDD505-2E9C-101B-9397-08002B2CF9AE}" pid="5" name="_AuthorEmail">
    <vt:lpwstr>NormG@co.chautauqua.ny.us</vt:lpwstr>
  </property>
  <property fmtid="{D5CDD505-2E9C-101B-9397-08002B2CF9AE}" pid="6" name="_AuthorEmailDisplayName">
    <vt:lpwstr>Green, Norm</vt:lpwstr>
  </property>
  <property fmtid="{D5CDD505-2E9C-101B-9397-08002B2CF9AE}" pid="7" name="ContentType">
    <vt:lpwstr>Document</vt:lpwstr>
  </property>
  <property fmtid="{D5CDD505-2E9C-101B-9397-08002B2CF9AE}" pid="8" name="_ReviewingToolsShownOnce">
    <vt:lpwstr/>
  </property>
</Properties>
</file>