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Sheet1" sheetId="1" r:id="rId1"/>
    <sheet name="absente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<sst xmlns="http://schemas.openxmlformats.org/spreadsheetml/2006/main" count="118" uniqueCount="32">
  <si>
    <t>Member of Assembly 149th District</t>
  </si>
  <si>
    <t>Total Votes</t>
  </si>
  <si>
    <t>Blank/Void</t>
  </si>
  <si>
    <t>Other</t>
  </si>
  <si>
    <t>VOTE FOR ONE</t>
  </si>
  <si>
    <t/>
  </si>
  <si>
    <t>REP</t>
  </si>
  <si>
    <t>DEM</t>
  </si>
  <si>
    <t>CON</t>
  </si>
  <si>
    <t xml:space="preserve"> </t>
  </si>
  <si>
    <t>Carroll          E.D.1</t>
  </si>
  <si>
    <t>Carroll          E.D.2</t>
  </si>
  <si>
    <t>Carroll          E.D.3</t>
  </si>
  <si>
    <t xml:space="preserve">               Town Total</t>
  </si>
  <si>
    <t>Charlotte        E.D.1</t>
  </si>
  <si>
    <t>Charlotte        E.D.2</t>
  </si>
  <si>
    <t>Cherry Creek     E.D.1</t>
  </si>
  <si>
    <t>Ellington        E.D.1</t>
  </si>
  <si>
    <t>Gerry            E.D.1</t>
  </si>
  <si>
    <t>Gerry            E.D.2</t>
  </si>
  <si>
    <t>Poland           E.D.1</t>
  </si>
  <si>
    <t>Poland           E.D.2</t>
  </si>
  <si>
    <t>Villenova        E.D.1</t>
  </si>
  <si>
    <t xml:space="preserve">       Total County</t>
  </si>
  <si>
    <t>1A</t>
  </si>
  <si>
    <t>1B</t>
  </si>
  <si>
    <t>1C</t>
  </si>
  <si>
    <t>Joseph M. Giglio</t>
  </si>
  <si>
    <t>Carmen A. Vecchiarella</t>
  </si>
  <si>
    <t>mach</t>
  </si>
  <si>
    <t>abs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</si>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</sst>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1" fillId="0" borderId="10" xfId="0" applyNumberFormat="1" applyFont="1" applyBorder="1" applyAlignment="1" applyProtection="1">
      <alignment wrapText="1"/>
      <protection locked="0"/>
    </xf>
    <xf numFmtId="1" fontId="2" fillId="0" borderId="11" xfId="0" applyNumberFormat="1" applyFont="1" applyBorder="1" applyAlignment="1" applyProtection="1">
      <alignment horizontal="center" textRotation="90" wrapText="1"/>
      <protection locked="0"/>
    </xf>
    <xf numFmtId="1" fontId="2" fillId="0" borderId="10" xfId="0" applyNumberFormat="1" applyFont="1" applyBorder="1" applyAlignment="1" applyProtection="1">
      <alignment horizontal="center" textRotation="90" wrapText="1"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1" fontId="2" fillId="0" borderId="13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1" fontId="1" fillId="0" borderId="16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0" fontId="1" fillId="0" borderId="15" xfId="0" applyNumberFormat="1" applyFont="1" applyBorder="1" applyAlignment="1" applyProtection="1">
      <alignment/>
      <protection locked="0"/>
    </xf>
    <xf numFmtId="0" fontId="1" fillId="0" borderId="14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 textRotation="90" wrapText="1"/>
      <protection locked="0"/>
    </xf>
    <xf numFmtId="1" fontId="2" fillId="0" borderId="18" xfId="0" applyNumberFormat="1" applyFont="1" applyBorder="1" applyAlignment="1" applyProtection="1">
      <alignment horizontal="center" textRotation="90" wrapText="1"/>
      <protection locked="0"/>
    </xf>
    <xf numFmtId="1" fontId="2" fillId="0" borderId="19" xfId="0" applyNumberFormat="1" applyFont="1" applyBorder="1" applyAlignment="1" applyProtection="1">
      <alignment/>
      <protection locked="0"/>
    </xf>
    <xf numFmtId="1" fontId="2" fillId="0" borderId="20" xfId="0" applyNumberFormat="1" applyFont="1" applyBorder="1" applyAlignment="1" applyProtection="1">
      <alignment/>
      <protection locked="0"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1" fillId="0" borderId="22" xfId="0" applyNumberFormat="1" applyFon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/>
      <protection locked="0"/>
    </xf>
    <xf numFmtId="0" fontId="1" fillId="0" borderId="23" xfId="0" applyNumberFormat="1" applyFont="1" applyBorder="1" applyAlignment="1" applyProtection="1">
      <alignment/>
      <protection locked="0"/>
    </xf>
    <xf numFmtId="0" fontId="1" fillId="0" borderId="24" xfId="0" applyNumberFormat="1" applyFont="1" applyBorder="1" applyAlignment="1" applyProtection="1">
      <alignment/>
      <protection locked="0"/>
    </xf>
    <xf numFmtId="1" fontId="2" fillId="0" borderId="25" xfId="0" applyNumberFormat="1" applyFont="1" applyBorder="1" applyAlignment="1" applyProtection="1">
      <alignment horizontal="center" textRotation="90" wrapText="1"/>
      <protection locked="0"/>
    </xf>
    <xf numFmtId="1" fontId="2" fillId="0" borderId="26" xfId="0" applyNumberFormat="1" applyFont="1" applyBorder="1" applyAlignment="1" applyProtection="1">
      <alignment horizontal="center" textRotation="90" wrapText="1"/>
      <protection locked="0"/>
    </xf>
    <xf numFmtId="1" fontId="2" fillId="0" borderId="27" xfId="0" applyNumberFormat="1" applyFont="1" applyBorder="1" applyAlignment="1" applyProtection="1">
      <alignment horizontal="center" textRotation="90" wrapText="1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/>
      <protection locked="0"/>
    </xf>
    <xf numFmtId="0" fontId="2" fillId="0" borderId="31" xfId="0" applyNumberFormat="1" applyFont="1" applyBorder="1" applyAlignment="1" applyProtection="1">
      <alignment/>
      <protection locked="0"/>
    </xf>
    <xf numFmtId="0" fontId="2" fillId="0" borderId="32" xfId="0" applyNumberFormat="1" applyFont="1" applyBorder="1" applyAlignment="1" applyProtection="1">
      <alignment/>
      <protection locked="0"/>
    </xf>
    <xf numFmtId="0" fontId="2" fillId="0" borderId="33" xfId="0" applyNumberFormat="1" applyFont="1" applyBorder="1" applyAlignment="1" applyProtection="1">
      <alignment/>
      <protection locked="0"/>
    </xf>
    <xf numFmtId="0" fontId="1" fillId="0" borderId="32" xfId="0" applyNumberFormat="1" applyFont="1" applyBorder="1" applyAlignment="1" applyProtection="1">
      <alignment/>
      <protection locked="0"/>
    </xf>
    <xf numFmtId="0" fontId="1" fillId="0" borderId="33" xfId="0" applyNumberFormat="1" applyFont="1" applyBorder="1" applyAlignment="1" applyProtection="1">
      <alignment/>
      <protection locked="0"/>
    </xf>
    <xf numFmtId="0" fontId="1" fillId="0" borderId="30" xfId="0" applyNumberFormat="1" applyFont="1" applyBorder="1" applyAlignment="1" applyProtection="1">
      <alignment/>
      <protection locked="0"/>
    </xf>
    <xf numFmtId="0" fontId="1" fillId="0" borderId="31" xfId="0" applyNumberFormat="1" applyFont="1" applyBorder="1" applyAlignment="1" applyProtection="1">
      <alignment/>
      <protection locked="0"/>
    </xf>
    <xf numFmtId="0" fontId="1" fillId="0" borderId="34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 applyProtection="1">
      <alignment/>
      <protection locked="0"/>
    </xf>
    <xf numFmtId="0" fontId="1" fillId="0" borderId="36" xfId="0" applyNumberFormat="1" applyFont="1" applyBorder="1" applyAlignment="1" applyProtection="1">
      <alignment/>
      <protection locked="0"/>
    </xf>
    <xf numFmtId="1" fontId="2" fillId="0" borderId="37" xfId="0" applyNumberFormat="1" applyFont="1" applyBorder="1" applyAlignment="1" applyProtection="1">
      <alignment horizontal="center" textRotation="90" wrapText="1"/>
      <protection locked="0"/>
    </xf>
    <xf numFmtId="1" fontId="2" fillId="0" borderId="3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3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/>
      <protection locked="0"/>
    </xf>
    <xf numFmtId="0" fontId="2" fillId="0" borderId="41" xfId="0" applyNumberFormat="1" applyFont="1" applyBorder="1" applyAlignment="1" applyProtection="1">
      <alignment/>
      <protection locked="0"/>
    </xf>
    <xf numFmtId="0" fontId="1" fillId="0" borderId="41" xfId="0" applyNumberFormat="1" applyFont="1" applyBorder="1" applyAlignment="1" applyProtection="1">
      <alignment/>
      <protection locked="0"/>
    </xf>
    <xf numFmtId="0" fontId="1" fillId="0" borderId="40" xfId="0" applyNumberFormat="1" applyFont="1" applyBorder="1" applyAlignment="1" applyProtection="1">
      <alignment/>
      <protection locked="0"/>
    </xf>
    <xf numFmtId="0" fontId="1" fillId="0" borderId="42" xfId="0" applyNumberFormat="1" applyFont="1" applyBorder="1" applyAlignment="1" applyProtection="1">
      <alignment/>
      <protection locked="0"/>
    </xf>
    <xf numFmtId="1" fontId="1" fillId="0" borderId="43" xfId="0" applyNumberFormat="1" applyFont="1" applyBorder="1" applyAlignment="1" applyProtection="1">
      <alignment wrapText="1"/>
      <protection locked="0"/>
    </xf>
    <xf numFmtId="1" fontId="1" fillId="0" borderId="44" xfId="0" applyNumberFormat="1" applyFont="1" applyBorder="1" applyAlignment="1" applyProtection="1">
      <alignment wrapText="1"/>
      <protection locked="0"/>
    </xf>
    <xf numFmtId="1" fontId="3" fillId="0" borderId="44" xfId="0" applyNumberFormat="1" applyFont="1" applyBorder="1" applyAlignment="1" applyProtection="1">
      <alignment horizontal="right"/>
      <protection locked="0"/>
    </xf>
    <xf numFmtId="1" fontId="2" fillId="0" borderId="45" xfId="0" applyNumberFormat="1" applyFont="1" applyBorder="1" applyAlignment="1" applyProtection="1">
      <alignment/>
      <protection locked="0"/>
    </xf>
    <xf numFmtId="1" fontId="2" fillId="0" borderId="46" xfId="0" applyNumberFormat="1" applyFont="1" applyBorder="1" applyAlignment="1" applyProtection="1">
      <alignment/>
      <protection locked="0"/>
    </xf>
    <xf numFmtId="1" fontId="2" fillId="0" borderId="47" xfId="0" applyNumberFormat="1" applyFont="1" applyBorder="1" applyAlignment="1" applyProtection="1">
      <alignment/>
      <protection locked="0"/>
    </xf>
    <xf numFmtId="1" fontId="1" fillId="0" borderId="47" xfId="0" applyNumberFormat="1" applyFont="1" applyBorder="1" applyAlignment="1" applyProtection="1">
      <alignment/>
      <protection locked="0"/>
    </xf>
    <xf numFmtId="1" fontId="1" fillId="0" borderId="46" xfId="0" applyNumberFormat="1" applyFont="1" applyBorder="1" applyAlignment="1" applyProtection="1">
      <alignment/>
      <protection locked="0"/>
    </xf>
    <xf numFmtId="1" fontId="1" fillId="0" borderId="48" xfId="0" applyNumberFormat="1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horizontal="center" wrapText="1"/>
      <protection locked="0"/>
    </xf>
    <xf numFmtId="1" fontId="2" fillId="0" borderId="19" xfId="0" applyNumberFormat="1" applyFont="1" applyBorder="1" applyAlignment="1" applyProtection="1">
      <alignment horizontal="center" wrapText="1"/>
      <protection locked="0"/>
    </xf>
    <xf numFmtId="1" fontId="2" fillId="0" borderId="28" xfId="0" applyNumberFormat="1" applyFont="1" applyBorder="1" applyAlignment="1" applyProtection="1">
      <alignment horizontal="center" wrapText="1"/>
      <protection locked="0"/>
    </xf>
    <xf numFmtId="1" fontId="2" fillId="0" borderId="12" xfId="0" applyNumberFormat="1" applyFont="1" applyBorder="1" applyAlignment="1" applyProtection="1">
      <alignment horizontal="center" wrapText="1"/>
      <protection locked="0"/>
    </xf>
    <xf numFmtId="1" fontId="2" fillId="0" borderId="49" xfId="0" applyNumberFormat="1" applyFont="1" applyBorder="1" applyAlignment="1" applyProtection="1">
      <alignment horizontal="center" wrapText="1"/>
      <protection locked="0"/>
    </xf>
    <xf numFmtId="1" fontId="2" fillId="0" borderId="38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1" fontId="2" fillId="0" borderId="38" xfId="0" applyNumberFormat="1" applyFont="1" applyBorder="1" applyAlignment="1" applyProtection="1">
      <alignment/>
      <protection locked="0"/>
    </xf>
    <xf numFmtId="1" fontId="2" fillId="0" borderId="49" xfId="0" applyNumberFormat="1" applyFont="1" applyBorder="1" applyAlignment="1" applyProtection="1">
      <alignment/>
      <protection locked="0"/>
    </xf>
    <xf numFmtId="1" fontId="2" fillId="0" borderId="39" xfId="0" applyNumberFormat="1" applyFont="1" applyBorder="1" applyAlignment="1" applyProtection="1">
      <alignment/>
      <protection locked="0"/>
    </xf>
    <xf numFmtId="1" fontId="2" fillId="0" borderId="5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5.7109375" style="0" customWidth="1"/>
    <col min="2" max="7" width="5.7109375" style="0" customWidth="1"/>
  </cols>
  <sheetData>
    <row r="1" spans="1:7" ht="50.25">
      <c r="A1" s="1" t="s">
        <v>0</v>
      </c>
      <c r="B1" s="2" t="s">
        <v>1</v>
      </c>
      <c r="C1" s="3" t="s">
        <v>27</v>
      </c>
      <c r="D1" s="2" t="s">
        <v>28</v>
      </c>
      <c r="E1" s="3" t="s">
        <v>27</v>
      </c>
      <c r="F1" s="2" t="s">
        <v>2</v>
      </c>
      <c r="G1" s="3" t="s">
        <v>3</v>
      </c>
    </row>
    <row r="2" spans="1:7" ht="12.75">
      <c r="A2" s="4" t="s">
        <v>4</v>
      </c>
      <c r="B2" s="5" t="s">
        <v>5</v>
      </c>
      <c r="C2" s="6" t="s">
        <v>6</v>
      </c>
      <c r="D2" s="7" t="s">
        <v>7</v>
      </c>
      <c r="E2" s="6" t="s">
        <v>8</v>
      </c>
      <c r="F2" s="5" t="s">
        <v>9</v>
      </c>
      <c r="G2" s="8" t="s">
        <v>9</v>
      </c>
    </row>
    <row r="3" spans="1:7" ht="12.75">
      <c r="A3" s="9" t="s">
        <v>5</v>
      </c>
      <c r="B3" s="10" t="s">
        <v>5</v>
      </c>
      <c r="C3" s="11" t="s">
        <v>24</v>
      </c>
      <c r="D3" s="12" t="s">
        <v>25</v>
      </c>
      <c r="E3" s="11" t="s">
        <v>26</v>
      </c>
      <c r="F3" s="10" t="s">
        <v>9</v>
      </c>
      <c r="G3" s="9" t="s">
        <v>9</v>
      </c>
    </row>
    <row r="4" spans="1:7" ht="12.75">
      <c r="A4" s="13" t="s">
        <v>10</v>
      </c>
      <c r="B4" s="14">
        <v>79</v>
      </c>
      <c r="C4" s="15">
        <v>45</v>
      </c>
      <c r="D4" s="14">
        <v>27</v>
      </c>
      <c r="E4" s="15">
        <v>6</v>
      </c>
      <c r="F4" s="14">
        <v>1</v>
      </c>
      <c r="G4" s="15">
        <v>0</v>
      </c>
    </row>
    <row r="5" spans="1:7" ht="12.75">
      <c r="A5" s="16" t="s">
        <v>11</v>
      </c>
      <c r="B5" s="17">
        <v>32</v>
      </c>
      <c r="C5" s="18">
        <v>22</v>
      </c>
      <c r="D5" s="17">
        <v>5</v>
      </c>
      <c r="E5" s="18">
        <v>4</v>
      </c>
      <c r="F5" s="17">
        <v>0</v>
      </c>
      <c r="G5" s="18">
        <v>1</v>
      </c>
    </row>
    <row r="6" spans="1:7" ht="12.75">
      <c r="A6" s="13" t="s">
        <v>12</v>
      </c>
      <c r="B6" s="14">
        <v>39</v>
      </c>
      <c r="C6" s="15">
        <v>16</v>
      </c>
      <c r="D6" s="14">
        <v>17</v>
      </c>
      <c r="E6" s="15">
        <v>6</v>
      </c>
      <c r="F6" s="14">
        <v>0</v>
      </c>
      <c r="G6" s="15">
        <v>0</v>
      </c>
    </row>
    <row r="7" spans="1:7" ht="12.75">
      <c r="A7" s="19" t="s">
        <v>13</v>
      </c>
      <c r="B7" s="20">
        <f aca="true" t="shared" si="0" ref="B7:G7">SUM(B4:B6)</f>
        <v>150</v>
      </c>
      <c r="C7" s="21">
        <f t="shared" si="0"/>
        <v>83</v>
      </c>
      <c r="D7" s="20">
        <f t="shared" si="0"/>
        <v>49</v>
      </c>
      <c r="E7" s="21">
        <f t="shared" si="0"/>
        <v>16</v>
      </c>
      <c r="F7" s="20">
        <f t="shared" si="0"/>
        <v>1</v>
      </c>
      <c r="G7" s="21">
        <f t="shared" si="0"/>
        <v>1</v>
      </c>
    </row>
    <row r="8" spans="1:7" ht="12.75">
      <c r="A8" s="13" t="s">
        <v>14</v>
      </c>
      <c r="B8" s="14">
        <v>63</v>
      </c>
      <c r="C8" s="15">
        <v>39</v>
      </c>
      <c r="D8" s="14">
        <v>15</v>
      </c>
      <c r="E8" s="15">
        <v>9</v>
      </c>
      <c r="F8" s="14">
        <v>0</v>
      </c>
      <c r="G8" s="15">
        <v>0</v>
      </c>
    </row>
    <row r="9" spans="1:7" ht="12.75">
      <c r="A9" s="16" t="s">
        <v>15</v>
      </c>
      <c r="B9" s="17">
        <v>24</v>
      </c>
      <c r="C9" s="18">
        <v>10</v>
      </c>
      <c r="D9" s="17">
        <v>10</v>
      </c>
      <c r="E9" s="18">
        <v>4</v>
      </c>
      <c r="F9" s="17">
        <v>0</v>
      </c>
      <c r="G9" s="18">
        <v>0</v>
      </c>
    </row>
    <row r="10" spans="1:7" ht="12.75">
      <c r="A10" s="22" t="s">
        <v>13</v>
      </c>
      <c r="B10" s="23">
        <f aca="true" t="shared" si="1" ref="B10:G10">SUM(B8:B9)</f>
        <v>87</v>
      </c>
      <c r="C10" s="24">
        <f t="shared" si="1"/>
        <v>49</v>
      </c>
      <c r="D10" s="23">
        <f t="shared" si="1"/>
        <v>25</v>
      </c>
      <c r="E10" s="24">
        <f t="shared" si="1"/>
        <v>13</v>
      </c>
      <c r="F10" s="23">
        <f t="shared" si="1"/>
        <v>0</v>
      </c>
      <c r="G10" s="24">
        <f t="shared" si="1"/>
        <v>0</v>
      </c>
    </row>
    <row r="11" spans="1:7" ht="12.75">
      <c r="A11" s="16" t="s">
        <v>16</v>
      </c>
      <c r="B11" s="17">
        <v>67</v>
      </c>
      <c r="C11" s="18">
        <v>48</v>
      </c>
      <c r="D11" s="17">
        <v>10</v>
      </c>
      <c r="E11" s="18">
        <v>9</v>
      </c>
      <c r="F11" s="17">
        <v>0</v>
      </c>
      <c r="G11" s="18">
        <v>0</v>
      </c>
    </row>
    <row r="12" spans="1:7" ht="12.75">
      <c r="A12" s="22" t="s">
        <v>13</v>
      </c>
      <c r="B12" s="23">
        <f aca="true" t="shared" si="2" ref="B12:G12">SUM(B11)</f>
        <v>67</v>
      </c>
      <c r="C12" s="24">
        <f t="shared" si="2"/>
        <v>48</v>
      </c>
      <c r="D12" s="23">
        <f t="shared" si="2"/>
        <v>10</v>
      </c>
      <c r="E12" s="24">
        <f t="shared" si="2"/>
        <v>9</v>
      </c>
      <c r="F12" s="23">
        <f t="shared" si="2"/>
        <v>0</v>
      </c>
      <c r="G12" s="24">
        <f t="shared" si="2"/>
        <v>0</v>
      </c>
    </row>
    <row r="13" spans="1:7" ht="12.75">
      <c r="A13" s="16" t="s">
        <v>17</v>
      </c>
      <c r="B13" s="17">
        <v>68</v>
      </c>
      <c r="C13" s="18">
        <v>32</v>
      </c>
      <c r="D13" s="17">
        <v>33</v>
      </c>
      <c r="E13" s="18">
        <v>3</v>
      </c>
      <c r="F13" s="17">
        <v>0</v>
      </c>
      <c r="G13" s="18">
        <v>0</v>
      </c>
    </row>
    <row r="14" spans="1:7" ht="12.75">
      <c r="A14" s="22" t="s">
        <v>13</v>
      </c>
      <c r="B14" s="23">
        <f aca="true" t="shared" si="3" ref="B14:G14">SUM(B13)</f>
        <v>68</v>
      </c>
      <c r="C14" s="24">
        <f t="shared" si="3"/>
        <v>32</v>
      </c>
      <c r="D14" s="23">
        <f t="shared" si="3"/>
        <v>33</v>
      </c>
      <c r="E14" s="24">
        <f t="shared" si="3"/>
        <v>3</v>
      </c>
      <c r="F14" s="23">
        <f t="shared" si="3"/>
        <v>0</v>
      </c>
      <c r="G14" s="24">
        <f t="shared" si="3"/>
        <v>0</v>
      </c>
    </row>
    <row r="15" spans="1:7" ht="12.75">
      <c r="A15" s="16" t="s">
        <v>18</v>
      </c>
      <c r="B15" s="17">
        <v>97</v>
      </c>
      <c r="C15" s="18">
        <v>73</v>
      </c>
      <c r="D15" s="17">
        <v>15</v>
      </c>
      <c r="E15" s="18">
        <v>9</v>
      </c>
      <c r="F15" s="17">
        <v>0</v>
      </c>
      <c r="G15" s="18">
        <v>0</v>
      </c>
    </row>
    <row r="16" spans="1:7" ht="12.75">
      <c r="A16" s="13" t="s">
        <v>19</v>
      </c>
      <c r="B16" s="14">
        <v>60</v>
      </c>
      <c r="C16" s="15">
        <v>43</v>
      </c>
      <c r="D16" s="14">
        <v>9</v>
      </c>
      <c r="E16" s="15">
        <v>8</v>
      </c>
      <c r="F16" s="14">
        <v>0</v>
      </c>
      <c r="G16" s="15">
        <v>0</v>
      </c>
    </row>
    <row r="17" spans="1:7" ht="12.75">
      <c r="A17" s="19" t="s">
        <v>13</v>
      </c>
      <c r="B17" s="20">
        <f aca="true" t="shared" si="4" ref="B17:G17">SUM(B15:B16)</f>
        <v>157</v>
      </c>
      <c r="C17" s="21">
        <f t="shared" si="4"/>
        <v>116</v>
      </c>
      <c r="D17" s="20">
        <f t="shared" si="4"/>
        <v>24</v>
      </c>
      <c r="E17" s="21">
        <f t="shared" si="4"/>
        <v>17</v>
      </c>
      <c r="F17" s="20">
        <f t="shared" si="4"/>
        <v>0</v>
      </c>
      <c r="G17" s="21">
        <f t="shared" si="4"/>
        <v>0</v>
      </c>
    </row>
    <row r="18" spans="1:7" ht="12.75">
      <c r="A18" s="13" t="s">
        <v>20</v>
      </c>
      <c r="B18" s="14">
        <v>61</v>
      </c>
      <c r="C18" s="15">
        <v>30</v>
      </c>
      <c r="D18" s="14">
        <v>30</v>
      </c>
      <c r="E18" s="15">
        <v>1</v>
      </c>
      <c r="F18" s="14">
        <v>0</v>
      </c>
      <c r="G18" s="15">
        <v>0</v>
      </c>
    </row>
    <row r="19" spans="1:7" ht="12.75">
      <c r="A19" s="16" t="s">
        <v>21</v>
      </c>
      <c r="B19" s="17">
        <v>63</v>
      </c>
      <c r="C19" s="18">
        <v>35</v>
      </c>
      <c r="D19" s="17">
        <v>25</v>
      </c>
      <c r="E19" s="18">
        <v>3</v>
      </c>
      <c r="F19" s="17">
        <v>0</v>
      </c>
      <c r="G19" s="18">
        <v>0</v>
      </c>
    </row>
    <row r="20" spans="1:7" ht="12.75">
      <c r="A20" s="22" t="s">
        <v>13</v>
      </c>
      <c r="B20" s="23">
        <f aca="true" t="shared" si="5" ref="B20:G20">SUM(B18:B19)</f>
        <v>124</v>
      </c>
      <c r="C20" s="24">
        <f t="shared" si="5"/>
        <v>65</v>
      </c>
      <c r="D20" s="23">
        <f t="shared" si="5"/>
        <v>55</v>
      </c>
      <c r="E20" s="24">
        <f t="shared" si="5"/>
        <v>4</v>
      </c>
      <c r="F20" s="23">
        <f t="shared" si="5"/>
        <v>0</v>
      </c>
      <c r="G20" s="24">
        <f t="shared" si="5"/>
        <v>0</v>
      </c>
    </row>
    <row r="21" spans="1:7" ht="12.75">
      <c r="A21" s="16" t="s">
        <v>22</v>
      </c>
      <c r="B21" s="17">
        <v>64</v>
      </c>
      <c r="C21" s="18">
        <v>51</v>
      </c>
      <c r="D21" s="17">
        <v>8</v>
      </c>
      <c r="E21" s="18">
        <v>5</v>
      </c>
      <c r="F21" s="17">
        <v>0</v>
      </c>
      <c r="G21" s="18">
        <v>0</v>
      </c>
    </row>
    <row r="22" spans="1:7" ht="12.75">
      <c r="A22" s="19" t="s">
        <v>13</v>
      </c>
      <c r="B22" s="20">
        <f aca="true" t="shared" si="6" ref="B22:G22">SUM(B21)</f>
        <v>64</v>
      </c>
      <c r="C22" s="21">
        <f t="shared" si="6"/>
        <v>51</v>
      </c>
      <c r="D22" s="20">
        <f t="shared" si="6"/>
        <v>8</v>
      </c>
      <c r="E22" s="21">
        <f t="shared" si="6"/>
        <v>5</v>
      </c>
      <c r="F22" s="20">
        <f t="shared" si="6"/>
        <v>0</v>
      </c>
      <c r="G22" s="21">
        <f t="shared" si="6"/>
        <v>0</v>
      </c>
    </row>
    <row r="23" spans="1:7" ht="12.75">
      <c r="A23" s="25" t="s">
        <v>23</v>
      </c>
      <c r="B23" s="26">
        <f aca="true" t="shared" si="7" ref="B23:G23">SUM(B22,B20,B17,B14,B12,B10,B7)</f>
        <v>717</v>
      </c>
      <c r="C23" s="27">
        <f t="shared" si="7"/>
        <v>444</v>
      </c>
      <c r="D23" s="26">
        <f t="shared" si="7"/>
        <v>204</v>
      </c>
      <c r="E23" s="27">
        <f t="shared" si="7"/>
        <v>67</v>
      </c>
      <c r="F23" s="26">
        <f t="shared" si="7"/>
        <v>1</v>
      </c>
      <c r="G23" s="27">
        <f t="shared" si="7"/>
        <v>1</v>
      </c>
    </row>
  </sheetData>
  <sheetProtection/>
  <printOptions horizontalCentered="1"/>
  <pageMargins left="0.75" right="0.75" top="2" bottom="1" header="0.5" footer="0.5"/>
  <pageSetup horizontalDpi="600" verticalDpi="600" orientation="portrait" paperSize="5" r:id="rId1"/>
  <headerFooter alignWithMargins="0">
    <oddHeader>&amp;CChautauqua County Board of Elections
June 28, 2005 Special Election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15" width="5.28125" style="0" customWidth="1"/>
  </cols>
  <sheetData>
    <row r="1" spans="1:15" ht="50.25">
      <c r="A1" s="64" t="s">
        <v>0</v>
      </c>
      <c r="B1" s="28" t="s">
        <v>1</v>
      </c>
      <c r="C1" s="39" t="s">
        <v>1</v>
      </c>
      <c r="D1" s="29" t="s">
        <v>1</v>
      </c>
      <c r="E1" s="38" t="s">
        <v>27</v>
      </c>
      <c r="F1" s="39" t="s">
        <v>27</v>
      </c>
      <c r="G1" s="29" t="s">
        <v>27</v>
      </c>
      <c r="H1" s="54" t="s">
        <v>28</v>
      </c>
      <c r="I1" s="39" t="s">
        <v>28</v>
      </c>
      <c r="J1" s="29" t="s">
        <v>28</v>
      </c>
      <c r="K1" s="38" t="s">
        <v>27</v>
      </c>
      <c r="L1" s="39" t="s">
        <v>27</v>
      </c>
      <c r="M1" s="29" t="s">
        <v>27</v>
      </c>
      <c r="N1" s="54" t="s">
        <v>2</v>
      </c>
      <c r="O1" s="40" t="s">
        <v>3</v>
      </c>
    </row>
    <row r="2" spans="1:15" s="79" customFormat="1" ht="12.75">
      <c r="A2" s="65"/>
      <c r="B2" s="73" t="s">
        <v>29</v>
      </c>
      <c r="C2" s="76" t="s">
        <v>30</v>
      </c>
      <c r="D2" s="74" t="s">
        <v>31</v>
      </c>
      <c r="E2" s="75" t="s">
        <v>29</v>
      </c>
      <c r="F2" s="76" t="s">
        <v>30</v>
      </c>
      <c r="G2" s="74" t="s">
        <v>31</v>
      </c>
      <c r="H2" s="78" t="s">
        <v>29</v>
      </c>
      <c r="I2" s="76" t="s">
        <v>30</v>
      </c>
      <c r="J2" s="74" t="s">
        <v>31</v>
      </c>
      <c r="K2" s="75" t="s">
        <v>29</v>
      </c>
      <c r="L2" s="76" t="s">
        <v>30</v>
      </c>
      <c r="M2" s="74" t="s">
        <v>31</v>
      </c>
      <c r="N2" s="78"/>
      <c r="O2" s="77"/>
    </row>
    <row r="3" spans="1:15" ht="12.75">
      <c r="A3" s="66" t="s">
        <v>4</v>
      </c>
      <c r="B3" s="5" t="s">
        <v>5</v>
      </c>
      <c r="C3" s="8" t="s">
        <v>5</v>
      </c>
      <c r="D3" s="30" t="s">
        <v>5</v>
      </c>
      <c r="E3" s="41" t="s">
        <v>6</v>
      </c>
      <c r="F3" s="6" t="s">
        <v>6</v>
      </c>
      <c r="G3" s="56" t="s">
        <v>6</v>
      </c>
      <c r="H3" s="55" t="s">
        <v>7</v>
      </c>
      <c r="I3" s="6" t="s">
        <v>7</v>
      </c>
      <c r="J3" s="56" t="s">
        <v>7</v>
      </c>
      <c r="K3" s="41" t="s">
        <v>8</v>
      </c>
      <c r="L3" s="6" t="s">
        <v>8</v>
      </c>
      <c r="M3" s="56" t="s">
        <v>8</v>
      </c>
      <c r="N3" s="80" t="s">
        <v>9</v>
      </c>
      <c r="O3" s="81" t="s">
        <v>9</v>
      </c>
    </row>
    <row r="4" spans="1:15" ht="12.75">
      <c r="A4" s="67" t="s">
        <v>5</v>
      </c>
      <c r="B4" s="10" t="s">
        <v>5</v>
      </c>
      <c r="C4" s="9" t="s">
        <v>5</v>
      </c>
      <c r="D4" s="31" t="s">
        <v>5</v>
      </c>
      <c r="E4" s="42" t="s">
        <v>24</v>
      </c>
      <c r="F4" s="11" t="s">
        <v>24</v>
      </c>
      <c r="G4" s="58" t="s">
        <v>24</v>
      </c>
      <c r="H4" s="57" t="s">
        <v>25</v>
      </c>
      <c r="I4" s="11" t="s">
        <v>25</v>
      </c>
      <c r="J4" s="58" t="s">
        <v>25</v>
      </c>
      <c r="K4" s="42" t="s">
        <v>26</v>
      </c>
      <c r="L4" s="11" t="s">
        <v>26</v>
      </c>
      <c r="M4" s="58" t="s">
        <v>26</v>
      </c>
      <c r="N4" s="82" t="s">
        <v>9</v>
      </c>
      <c r="O4" s="83" t="s">
        <v>9</v>
      </c>
    </row>
    <row r="5" spans="1:15" ht="12.75">
      <c r="A5" s="68" t="s">
        <v>10</v>
      </c>
      <c r="B5" s="14">
        <v>49</v>
      </c>
      <c r="C5" s="15">
        <v>30</v>
      </c>
      <c r="D5" s="32">
        <v>79</v>
      </c>
      <c r="E5" s="43">
        <v>27</v>
      </c>
      <c r="F5" s="15">
        <v>18</v>
      </c>
      <c r="G5" s="32">
        <v>45</v>
      </c>
      <c r="H5" s="59">
        <v>17</v>
      </c>
      <c r="I5" s="15">
        <v>10</v>
      </c>
      <c r="J5" s="32">
        <v>27</v>
      </c>
      <c r="K5" s="43">
        <v>5</v>
      </c>
      <c r="L5" s="15">
        <v>1</v>
      </c>
      <c r="M5" s="32">
        <v>6</v>
      </c>
      <c r="N5" s="59">
        <v>1</v>
      </c>
      <c r="O5" s="44">
        <v>0</v>
      </c>
    </row>
    <row r="6" spans="1:15" ht="12.75">
      <c r="A6" s="69" t="s">
        <v>11</v>
      </c>
      <c r="B6" s="17">
        <v>32</v>
      </c>
      <c r="C6" s="18">
        <v>0</v>
      </c>
      <c r="D6" s="33">
        <v>32</v>
      </c>
      <c r="E6" s="45">
        <v>22</v>
      </c>
      <c r="F6" s="18">
        <v>0</v>
      </c>
      <c r="G6" s="33">
        <v>22</v>
      </c>
      <c r="H6" s="60">
        <v>5</v>
      </c>
      <c r="I6" s="18">
        <v>0</v>
      </c>
      <c r="J6" s="33">
        <v>5</v>
      </c>
      <c r="K6" s="45">
        <v>4</v>
      </c>
      <c r="L6" s="18">
        <v>0</v>
      </c>
      <c r="M6" s="33">
        <v>4</v>
      </c>
      <c r="N6" s="60">
        <v>0</v>
      </c>
      <c r="O6" s="46">
        <v>1</v>
      </c>
    </row>
    <row r="7" spans="1:15" ht="12.75">
      <c r="A7" s="68" t="s">
        <v>12</v>
      </c>
      <c r="B7" s="14">
        <v>38</v>
      </c>
      <c r="C7" s="15">
        <v>1</v>
      </c>
      <c r="D7" s="32">
        <v>39</v>
      </c>
      <c r="E7" s="43">
        <v>16</v>
      </c>
      <c r="F7" s="15">
        <v>0</v>
      </c>
      <c r="G7" s="32">
        <v>16</v>
      </c>
      <c r="H7" s="59">
        <v>16</v>
      </c>
      <c r="I7" s="15">
        <v>1</v>
      </c>
      <c r="J7" s="32">
        <v>17</v>
      </c>
      <c r="K7" s="43">
        <v>6</v>
      </c>
      <c r="L7" s="15">
        <v>0</v>
      </c>
      <c r="M7" s="32">
        <v>6</v>
      </c>
      <c r="N7" s="59">
        <v>0</v>
      </c>
      <c r="O7" s="44">
        <v>0</v>
      </c>
    </row>
    <row r="8" spans="1:15" ht="12.75">
      <c r="A8" s="70" t="s">
        <v>13</v>
      </c>
      <c r="B8" s="20">
        <f aca="true" t="shared" si="0" ref="B8:O8">SUM(B5:B7)</f>
        <v>119</v>
      </c>
      <c r="C8" s="21">
        <f t="shared" si="0"/>
        <v>31</v>
      </c>
      <c r="D8" s="34">
        <f t="shared" si="0"/>
        <v>150</v>
      </c>
      <c r="E8" s="47">
        <f t="shared" si="0"/>
        <v>65</v>
      </c>
      <c r="F8" s="21">
        <f t="shared" si="0"/>
        <v>18</v>
      </c>
      <c r="G8" s="34">
        <f t="shared" si="0"/>
        <v>83</v>
      </c>
      <c r="H8" s="61">
        <f t="shared" si="0"/>
        <v>38</v>
      </c>
      <c r="I8" s="21">
        <f t="shared" si="0"/>
        <v>11</v>
      </c>
      <c r="J8" s="34">
        <f t="shared" si="0"/>
        <v>49</v>
      </c>
      <c r="K8" s="47">
        <f t="shared" si="0"/>
        <v>15</v>
      </c>
      <c r="L8" s="21">
        <f t="shared" si="0"/>
        <v>1</v>
      </c>
      <c r="M8" s="34">
        <f t="shared" si="0"/>
        <v>16</v>
      </c>
      <c r="N8" s="61">
        <f t="shared" si="0"/>
        <v>1</v>
      </c>
      <c r="O8" s="48">
        <f t="shared" si="0"/>
        <v>1</v>
      </c>
    </row>
    <row r="9" spans="1:15" ht="12.75">
      <c r="A9" s="68" t="s">
        <v>14</v>
      </c>
      <c r="B9" s="14">
        <v>58</v>
      </c>
      <c r="C9" s="15">
        <v>5</v>
      </c>
      <c r="D9" s="32">
        <v>63</v>
      </c>
      <c r="E9" s="43">
        <v>34</v>
      </c>
      <c r="F9" s="15">
        <v>5</v>
      </c>
      <c r="G9" s="32">
        <v>39</v>
      </c>
      <c r="H9" s="59">
        <v>15</v>
      </c>
      <c r="I9" s="15">
        <v>0</v>
      </c>
      <c r="J9" s="32">
        <v>15</v>
      </c>
      <c r="K9" s="43">
        <v>9</v>
      </c>
      <c r="L9" s="15">
        <v>0</v>
      </c>
      <c r="M9" s="32">
        <v>9</v>
      </c>
      <c r="N9" s="59">
        <v>0</v>
      </c>
      <c r="O9" s="44">
        <v>0</v>
      </c>
    </row>
    <row r="10" spans="1:15" ht="12.75">
      <c r="A10" s="69" t="s">
        <v>15</v>
      </c>
      <c r="B10" s="17">
        <v>22</v>
      </c>
      <c r="C10" s="18">
        <v>2</v>
      </c>
      <c r="D10" s="33">
        <v>24</v>
      </c>
      <c r="E10" s="45">
        <v>9</v>
      </c>
      <c r="F10" s="18">
        <v>1</v>
      </c>
      <c r="G10" s="33">
        <v>10</v>
      </c>
      <c r="H10" s="60">
        <v>10</v>
      </c>
      <c r="I10" s="18">
        <v>0</v>
      </c>
      <c r="J10" s="33">
        <v>10</v>
      </c>
      <c r="K10" s="45">
        <v>3</v>
      </c>
      <c r="L10" s="18">
        <v>1</v>
      </c>
      <c r="M10" s="33">
        <v>4</v>
      </c>
      <c r="N10" s="60">
        <v>0</v>
      </c>
      <c r="O10" s="46">
        <v>0</v>
      </c>
    </row>
    <row r="11" spans="1:15" ht="12.75">
      <c r="A11" s="71" t="s">
        <v>13</v>
      </c>
      <c r="B11" s="23">
        <f aca="true" t="shared" si="1" ref="B11:O11">SUM(B9:B10)</f>
        <v>80</v>
      </c>
      <c r="C11" s="24">
        <f t="shared" si="1"/>
        <v>7</v>
      </c>
      <c r="D11" s="35">
        <f t="shared" si="1"/>
        <v>87</v>
      </c>
      <c r="E11" s="49">
        <f t="shared" si="1"/>
        <v>43</v>
      </c>
      <c r="F11" s="24">
        <f t="shared" si="1"/>
        <v>6</v>
      </c>
      <c r="G11" s="35">
        <f t="shared" si="1"/>
        <v>49</v>
      </c>
      <c r="H11" s="62">
        <f t="shared" si="1"/>
        <v>25</v>
      </c>
      <c r="I11" s="24">
        <f t="shared" si="1"/>
        <v>0</v>
      </c>
      <c r="J11" s="35">
        <f t="shared" si="1"/>
        <v>25</v>
      </c>
      <c r="K11" s="49">
        <f t="shared" si="1"/>
        <v>12</v>
      </c>
      <c r="L11" s="24">
        <f t="shared" si="1"/>
        <v>1</v>
      </c>
      <c r="M11" s="35">
        <f t="shared" si="1"/>
        <v>13</v>
      </c>
      <c r="N11" s="62">
        <f t="shared" si="1"/>
        <v>0</v>
      </c>
      <c r="O11" s="50">
        <f t="shared" si="1"/>
        <v>0</v>
      </c>
    </row>
    <row r="12" spans="1:15" ht="12.75">
      <c r="A12" s="69" t="s">
        <v>16</v>
      </c>
      <c r="B12" s="17">
        <v>65</v>
      </c>
      <c r="C12" s="18">
        <v>2</v>
      </c>
      <c r="D12" s="33">
        <v>67</v>
      </c>
      <c r="E12" s="45">
        <v>48</v>
      </c>
      <c r="F12" s="18">
        <v>0</v>
      </c>
      <c r="G12" s="33">
        <v>48</v>
      </c>
      <c r="H12" s="60">
        <v>10</v>
      </c>
      <c r="I12" s="18">
        <v>0</v>
      </c>
      <c r="J12" s="33">
        <v>10</v>
      </c>
      <c r="K12" s="45">
        <v>7</v>
      </c>
      <c r="L12" s="18">
        <v>2</v>
      </c>
      <c r="M12" s="33">
        <v>9</v>
      </c>
      <c r="N12" s="60">
        <v>0</v>
      </c>
      <c r="O12" s="46">
        <v>0</v>
      </c>
    </row>
    <row r="13" spans="1:15" ht="12.75">
      <c r="A13" s="71" t="s">
        <v>13</v>
      </c>
      <c r="B13" s="23">
        <f aca="true" t="shared" si="2" ref="B13:O13">SUM(B12)</f>
        <v>65</v>
      </c>
      <c r="C13" s="24">
        <f t="shared" si="2"/>
        <v>2</v>
      </c>
      <c r="D13" s="35">
        <f t="shared" si="2"/>
        <v>67</v>
      </c>
      <c r="E13" s="49">
        <f t="shared" si="2"/>
        <v>48</v>
      </c>
      <c r="F13" s="24">
        <f t="shared" si="2"/>
        <v>0</v>
      </c>
      <c r="G13" s="35">
        <f t="shared" si="2"/>
        <v>48</v>
      </c>
      <c r="H13" s="62">
        <f t="shared" si="2"/>
        <v>10</v>
      </c>
      <c r="I13" s="24">
        <f t="shared" si="2"/>
        <v>0</v>
      </c>
      <c r="J13" s="35">
        <f t="shared" si="2"/>
        <v>10</v>
      </c>
      <c r="K13" s="49">
        <f t="shared" si="2"/>
        <v>7</v>
      </c>
      <c r="L13" s="24">
        <f t="shared" si="2"/>
        <v>2</v>
      </c>
      <c r="M13" s="35">
        <f t="shared" si="2"/>
        <v>9</v>
      </c>
      <c r="N13" s="62">
        <f t="shared" si="2"/>
        <v>0</v>
      </c>
      <c r="O13" s="50">
        <f t="shared" si="2"/>
        <v>0</v>
      </c>
    </row>
    <row r="14" spans="1:15" ht="12.75">
      <c r="A14" s="69" t="s">
        <v>17</v>
      </c>
      <c r="B14" s="17">
        <v>60</v>
      </c>
      <c r="C14" s="18">
        <v>8</v>
      </c>
      <c r="D14" s="33">
        <v>68</v>
      </c>
      <c r="E14" s="45">
        <v>27</v>
      </c>
      <c r="F14" s="18">
        <v>5</v>
      </c>
      <c r="G14" s="33">
        <v>32</v>
      </c>
      <c r="H14" s="60">
        <v>31</v>
      </c>
      <c r="I14" s="18">
        <v>2</v>
      </c>
      <c r="J14" s="33">
        <v>33</v>
      </c>
      <c r="K14" s="45">
        <v>3</v>
      </c>
      <c r="L14" s="18">
        <v>0</v>
      </c>
      <c r="M14" s="33">
        <v>3</v>
      </c>
      <c r="N14" s="60">
        <v>0</v>
      </c>
      <c r="O14" s="46">
        <v>0</v>
      </c>
    </row>
    <row r="15" spans="1:15" ht="12.75">
      <c r="A15" s="71" t="s">
        <v>13</v>
      </c>
      <c r="B15" s="23">
        <f aca="true" t="shared" si="3" ref="B15:O15">SUM(B14)</f>
        <v>60</v>
      </c>
      <c r="C15" s="24">
        <f t="shared" si="3"/>
        <v>8</v>
      </c>
      <c r="D15" s="35">
        <f t="shared" si="3"/>
        <v>68</v>
      </c>
      <c r="E15" s="49">
        <f t="shared" si="3"/>
        <v>27</v>
      </c>
      <c r="F15" s="24">
        <f t="shared" si="3"/>
        <v>5</v>
      </c>
      <c r="G15" s="35">
        <f t="shared" si="3"/>
        <v>32</v>
      </c>
      <c r="H15" s="62">
        <f t="shared" si="3"/>
        <v>31</v>
      </c>
      <c r="I15" s="24">
        <f t="shared" si="3"/>
        <v>2</v>
      </c>
      <c r="J15" s="35">
        <f t="shared" si="3"/>
        <v>33</v>
      </c>
      <c r="K15" s="49">
        <f t="shared" si="3"/>
        <v>3</v>
      </c>
      <c r="L15" s="24">
        <f t="shared" si="3"/>
        <v>0</v>
      </c>
      <c r="M15" s="35">
        <f t="shared" si="3"/>
        <v>3</v>
      </c>
      <c r="N15" s="62">
        <f t="shared" si="3"/>
        <v>0</v>
      </c>
      <c r="O15" s="50">
        <f t="shared" si="3"/>
        <v>0</v>
      </c>
    </row>
    <row r="16" spans="1:15" ht="12.75">
      <c r="A16" s="69" t="s">
        <v>18</v>
      </c>
      <c r="B16" s="17">
        <v>65</v>
      </c>
      <c r="C16" s="18">
        <v>32</v>
      </c>
      <c r="D16" s="33">
        <v>97</v>
      </c>
      <c r="E16" s="45">
        <v>50</v>
      </c>
      <c r="F16" s="18">
        <v>23</v>
      </c>
      <c r="G16" s="33">
        <v>73</v>
      </c>
      <c r="H16" s="60">
        <v>8</v>
      </c>
      <c r="I16" s="18">
        <v>7</v>
      </c>
      <c r="J16" s="33">
        <v>15</v>
      </c>
      <c r="K16" s="45">
        <v>7</v>
      </c>
      <c r="L16" s="18">
        <v>2</v>
      </c>
      <c r="M16" s="33">
        <v>9</v>
      </c>
      <c r="N16" s="60">
        <v>0</v>
      </c>
      <c r="O16" s="46">
        <v>0</v>
      </c>
    </row>
    <row r="17" spans="1:15" ht="12.75">
      <c r="A17" s="68" t="s">
        <v>19</v>
      </c>
      <c r="B17" s="14">
        <v>56</v>
      </c>
      <c r="C17" s="15">
        <v>4</v>
      </c>
      <c r="D17" s="32">
        <v>60</v>
      </c>
      <c r="E17" s="43">
        <v>40</v>
      </c>
      <c r="F17" s="15">
        <v>3</v>
      </c>
      <c r="G17" s="32">
        <v>43</v>
      </c>
      <c r="H17" s="59">
        <v>9</v>
      </c>
      <c r="I17" s="15">
        <v>0</v>
      </c>
      <c r="J17" s="32">
        <v>9</v>
      </c>
      <c r="K17" s="43">
        <v>7</v>
      </c>
      <c r="L17" s="15">
        <v>1</v>
      </c>
      <c r="M17" s="32">
        <v>8</v>
      </c>
      <c r="N17" s="59">
        <v>0</v>
      </c>
      <c r="O17" s="44">
        <v>0</v>
      </c>
    </row>
    <row r="18" spans="1:15" ht="12.75">
      <c r="A18" s="70" t="s">
        <v>13</v>
      </c>
      <c r="B18" s="20">
        <f aca="true" t="shared" si="4" ref="B18:O18">SUM(B16:B17)</f>
        <v>121</v>
      </c>
      <c r="C18" s="21">
        <f t="shared" si="4"/>
        <v>36</v>
      </c>
      <c r="D18" s="34">
        <f t="shared" si="4"/>
        <v>157</v>
      </c>
      <c r="E18" s="47">
        <f t="shared" si="4"/>
        <v>90</v>
      </c>
      <c r="F18" s="21">
        <f t="shared" si="4"/>
        <v>26</v>
      </c>
      <c r="G18" s="34">
        <f t="shared" si="4"/>
        <v>116</v>
      </c>
      <c r="H18" s="61">
        <f t="shared" si="4"/>
        <v>17</v>
      </c>
      <c r="I18" s="21">
        <f t="shared" si="4"/>
        <v>7</v>
      </c>
      <c r="J18" s="34">
        <f t="shared" si="4"/>
        <v>24</v>
      </c>
      <c r="K18" s="47">
        <f t="shared" si="4"/>
        <v>14</v>
      </c>
      <c r="L18" s="21">
        <f t="shared" si="4"/>
        <v>3</v>
      </c>
      <c r="M18" s="34">
        <f t="shared" si="4"/>
        <v>17</v>
      </c>
      <c r="N18" s="61">
        <f t="shared" si="4"/>
        <v>0</v>
      </c>
      <c r="O18" s="48">
        <f t="shared" si="4"/>
        <v>0</v>
      </c>
    </row>
    <row r="19" spans="1:15" ht="12.75">
      <c r="A19" s="68" t="s">
        <v>20</v>
      </c>
      <c r="B19" s="14">
        <v>58</v>
      </c>
      <c r="C19" s="15">
        <v>3</v>
      </c>
      <c r="D19" s="32">
        <v>61</v>
      </c>
      <c r="E19" s="43">
        <v>29</v>
      </c>
      <c r="F19" s="15">
        <v>1</v>
      </c>
      <c r="G19" s="32">
        <v>30</v>
      </c>
      <c r="H19" s="59">
        <v>28</v>
      </c>
      <c r="I19" s="15">
        <v>2</v>
      </c>
      <c r="J19" s="32">
        <v>30</v>
      </c>
      <c r="K19" s="43">
        <v>1</v>
      </c>
      <c r="L19" s="15">
        <v>0</v>
      </c>
      <c r="M19" s="32">
        <v>1</v>
      </c>
      <c r="N19" s="59">
        <v>0</v>
      </c>
      <c r="O19" s="44">
        <v>0</v>
      </c>
    </row>
    <row r="20" spans="1:15" ht="12.75">
      <c r="A20" s="69" t="s">
        <v>21</v>
      </c>
      <c r="B20" s="17">
        <v>60</v>
      </c>
      <c r="C20" s="18">
        <v>3</v>
      </c>
      <c r="D20" s="33">
        <v>63</v>
      </c>
      <c r="E20" s="45">
        <v>33</v>
      </c>
      <c r="F20" s="18">
        <v>2</v>
      </c>
      <c r="G20" s="33">
        <v>35</v>
      </c>
      <c r="H20" s="60">
        <v>24</v>
      </c>
      <c r="I20" s="18">
        <v>1</v>
      </c>
      <c r="J20" s="33">
        <v>25</v>
      </c>
      <c r="K20" s="45">
        <v>3</v>
      </c>
      <c r="L20" s="18">
        <v>0</v>
      </c>
      <c r="M20" s="33">
        <v>3</v>
      </c>
      <c r="N20" s="60">
        <v>0</v>
      </c>
      <c r="O20" s="46">
        <v>0</v>
      </c>
    </row>
    <row r="21" spans="1:15" ht="12.75">
      <c r="A21" s="71" t="s">
        <v>13</v>
      </c>
      <c r="B21" s="23">
        <f aca="true" t="shared" si="5" ref="B21:O21">SUM(B19:B20)</f>
        <v>118</v>
      </c>
      <c r="C21" s="24">
        <f t="shared" si="5"/>
        <v>6</v>
      </c>
      <c r="D21" s="35">
        <f t="shared" si="5"/>
        <v>124</v>
      </c>
      <c r="E21" s="49">
        <f t="shared" si="5"/>
        <v>62</v>
      </c>
      <c r="F21" s="24">
        <f t="shared" si="5"/>
        <v>3</v>
      </c>
      <c r="G21" s="35">
        <f t="shared" si="5"/>
        <v>65</v>
      </c>
      <c r="H21" s="62">
        <f t="shared" si="5"/>
        <v>52</v>
      </c>
      <c r="I21" s="24">
        <f t="shared" si="5"/>
        <v>3</v>
      </c>
      <c r="J21" s="35">
        <f t="shared" si="5"/>
        <v>55</v>
      </c>
      <c r="K21" s="49">
        <f t="shared" si="5"/>
        <v>4</v>
      </c>
      <c r="L21" s="24">
        <f t="shared" si="5"/>
        <v>0</v>
      </c>
      <c r="M21" s="35">
        <f t="shared" si="5"/>
        <v>4</v>
      </c>
      <c r="N21" s="62">
        <f t="shared" si="5"/>
        <v>0</v>
      </c>
      <c r="O21" s="50">
        <f t="shared" si="5"/>
        <v>0</v>
      </c>
    </row>
    <row r="22" spans="1:15" ht="12.75">
      <c r="A22" s="69" t="s">
        <v>22</v>
      </c>
      <c r="B22" s="17">
        <v>64</v>
      </c>
      <c r="C22" s="18">
        <v>0</v>
      </c>
      <c r="D22" s="33">
        <v>64</v>
      </c>
      <c r="E22" s="45">
        <v>51</v>
      </c>
      <c r="F22" s="18">
        <v>0</v>
      </c>
      <c r="G22" s="33">
        <v>51</v>
      </c>
      <c r="H22" s="60">
        <v>8</v>
      </c>
      <c r="I22" s="18">
        <v>0</v>
      </c>
      <c r="J22" s="33">
        <v>8</v>
      </c>
      <c r="K22" s="45">
        <v>5</v>
      </c>
      <c r="L22" s="18">
        <v>0</v>
      </c>
      <c r="M22" s="33">
        <v>5</v>
      </c>
      <c r="N22" s="60">
        <v>0</v>
      </c>
      <c r="O22" s="46">
        <v>0</v>
      </c>
    </row>
    <row r="23" spans="1:15" ht="12.75">
      <c r="A23" s="70" t="s">
        <v>13</v>
      </c>
      <c r="B23" s="20">
        <f aca="true" t="shared" si="6" ref="B23:O23">SUM(B22)</f>
        <v>64</v>
      </c>
      <c r="C23" s="21">
        <f t="shared" si="6"/>
        <v>0</v>
      </c>
      <c r="D23" s="34">
        <f t="shared" si="6"/>
        <v>64</v>
      </c>
      <c r="E23" s="47">
        <f t="shared" si="6"/>
        <v>51</v>
      </c>
      <c r="F23" s="21">
        <f t="shared" si="6"/>
        <v>0</v>
      </c>
      <c r="G23" s="34">
        <f t="shared" si="6"/>
        <v>51</v>
      </c>
      <c r="H23" s="61">
        <f t="shared" si="6"/>
        <v>8</v>
      </c>
      <c r="I23" s="21">
        <f t="shared" si="6"/>
        <v>0</v>
      </c>
      <c r="J23" s="34">
        <f t="shared" si="6"/>
        <v>8</v>
      </c>
      <c r="K23" s="47">
        <f t="shared" si="6"/>
        <v>5</v>
      </c>
      <c r="L23" s="21">
        <f t="shared" si="6"/>
        <v>0</v>
      </c>
      <c r="M23" s="34">
        <f t="shared" si="6"/>
        <v>5</v>
      </c>
      <c r="N23" s="61">
        <f t="shared" si="6"/>
        <v>0</v>
      </c>
      <c r="O23" s="48">
        <f t="shared" si="6"/>
        <v>0</v>
      </c>
    </row>
    <row r="24" spans="1:15" ht="13.5" thickBot="1">
      <c r="A24" s="72" t="s">
        <v>23</v>
      </c>
      <c r="B24" s="36">
        <f aca="true" t="shared" si="7" ref="B24:O24">SUM(B23,B21,B18,B15,B13,B11,B8)</f>
        <v>627</v>
      </c>
      <c r="C24" s="52">
        <f t="shared" si="7"/>
        <v>90</v>
      </c>
      <c r="D24" s="37">
        <f t="shared" si="7"/>
        <v>717</v>
      </c>
      <c r="E24" s="51">
        <f t="shared" si="7"/>
        <v>386</v>
      </c>
      <c r="F24" s="52">
        <f t="shared" si="7"/>
        <v>58</v>
      </c>
      <c r="G24" s="37">
        <f t="shared" si="7"/>
        <v>444</v>
      </c>
      <c r="H24" s="63">
        <f t="shared" si="7"/>
        <v>181</v>
      </c>
      <c r="I24" s="52">
        <f t="shared" si="7"/>
        <v>23</v>
      </c>
      <c r="J24" s="37">
        <f t="shared" si="7"/>
        <v>204</v>
      </c>
      <c r="K24" s="51">
        <f t="shared" si="7"/>
        <v>60</v>
      </c>
      <c r="L24" s="52">
        <f t="shared" si="7"/>
        <v>7</v>
      </c>
      <c r="M24" s="37">
        <f t="shared" si="7"/>
        <v>67</v>
      </c>
      <c r="N24" s="63">
        <f t="shared" si="7"/>
        <v>1</v>
      </c>
      <c r="O24" s="53">
        <f t="shared" si="7"/>
        <v>1</v>
      </c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Babcock, Chelsea</cp:lastModifiedBy>
  <cp:lastPrinted>2005-07-07T18:49:49Z</cp:lastPrinted>
  <dcterms:created xsi:type="dcterms:W3CDTF">2005-06-29T18:46:18Z</dcterms:created>
  <dcterms:modified xsi:type="dcterms:W3CDTF">2019-09-10T18:44:42Z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-845167950</vt:i4>
  </property>
  <property fmtid="{D5CDD505-2E9C-101B-9397-08002B2CF9AE}" pid="3" name="_NewReviewCycle">
    <vt:lpwstr/>
  </property>
  <property fmtid="{D5CDD505-2E9C-101B-9397-08002B2CF9AE}" pid="4" name="_EmailSubject">
    <vt:lpwstr>Could we please have the following updates for the BOE web site.</vt:lpwstr>
  </property>
  <property fmtid="{D5CDD505-2E9C-101B-9397-08002B2CF9AE}" pid="5" name="_AuthorEmail">
    <vt:lpwstr>NormG@co.chautauqua.ny.us</vt:lpwstr>
  </property>
  <property fmtid="{D5CDD505-2E9C-101B-9397-08002B2CF9AE}" pid="6" name="_AuthorEmailDisplayName">
    <vt:lpwstr>Green, Norm</vt:lpwstr>
  </property>
  <property fmtid="{D5CDD505-2E9C-101B-9397-08002B2CF9AE}" pid="7" name="_ReviewingToolsShownOnce">
    <vt:lpwstr/>
  </property>
</Properties>
</file>