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3"/>
  </bookViews>
  <sheets>
    <sheet name="DEM" sheetId="1" r:id="rId1"/>
    <sheet name="REP" sheetId="2" r:id="rId2"/>
    <sheet name="IND" sheetId="3" r:id="rId3"/>
    <sheet name="CON" sheetId="4" r:id="rId4"/>
  </sheets>
  <definedNames/>
  <calcPr fullCalcOnLoad="1"/>
</workbook>
</file>

<file path=xl/sharedStrings.xml><?xml version="1.0" encoding="utf-8"?>
<sst xmlns="http://schemas.openxmlformats.org/spreadsheetml/2006/main" count="774" uniqueCount="212">
  <si>
    <t>Total Votes</t>
  </si>
  <si>
    <t xml:space="preserve"> </t>
  </si>
  <si>
    <t>blank/void</t>
  </si>
  <si>
    <t>other</t>
  </si>
  <si>
    <t>VOTE FOR ANY ONE</t>
  </si>
  <si>
    <t/>
  </si>
  <si>
    <t>W-IN</t>
  </si>
  <si>
    <t>Dunkirk (City)   Ward 4 E.D.2</t>
  </si>
  <si>
    <t>Dunkirk (City)   Ward 4 E.D.3</t>
  </si>
  <si>
    <t>DEM</t>
  </si>
  <si>
    <t>1A</t>
  </si>
  <si>
    <t>Shaun P Heenan</t>
  </si>
  <si>
    <t>Dunkirk (City)   Ward 1 E.D.2</t>
  </si>
  <si>
    <t>Dunkirk (City)   Ward 1 E.D.3</t>
  </si>
  <si>
    <t>Dunkirk (City)   Ward 3 E.D.1</t>
  </si>
  <si>
    <t>Dunkirk (City)   Ward 3 E.D.2</t>
  </si>
  <si>
    <t>Dunkirk (City)   Ward 3 E.D.3</t>
  </si>
  <si>
    <t>Dunkirk (City)   Ward 4 E.D.1</t>
  </si>
  <si>
    <t>CITY OF DUNKIRK</t>
  </si>
  <si>
    <t>Dunkirk (City)   Ward 1 E.D.1</t>
  </si>
  <si>
    <t xml:space="preserve">      0</t>
  </si>
  <si>
    <t xml:space="preserve">       Ward 1 Total</t>
  </si>
  <si>
    <t>Dunkirk (City)   Ward 2 E.D.1</t>
  </si>
  <si>
    <t>Dunkirk (City)   Ward 2 E.D.2</t>
  </si>
  <si>
    <t xml:space="preserve">       Ward 2 Total</t>
  </si>
  <si>
    <t xml:space="preserve">       Ward 3 Total</t>
  </si>
  <si>
    <t xml:space="preserve">       Ward 4 Total</t>
  </si>
  <si>
    <t xml:space="preserve">               City Total</t>
  </si>
  <si>
    <t>Rose M Floramo*</t>
  </si>
  <si>
    <t>Richard R Makuch</t>
  </si>
  <si>
    <t>Ronald A Szot*</t>
  </si>
  <si>
    <t>County Legislator District 2</t>
  </si>
  <si>
    <t>Dunkirk (City)   Ward 2 E.D.3, 4</t>
  </si>
  <si>
    <t>3A</t>
  </si>
  <si>
    <t>4A</t>
  </si>
  <si>
    <t>2A</t>
  </si>
  <si>
    <t>Leg. District 2 Total</t>
  </si>
  <si>
    <t>Jamestown        Ward 1 E.D.2</t>
  </si>
  <si>
    <t>Jamestown        Ward 1 E.D.3</t>
  </si>
  <si>
    <t>Jamestown        Ward 1 E.D.4</t>
  </si>
  <si>
    <t xml:space="preserve">       Ward Totals</t>
  </si>
  <si>
    <t>Jamestown        Ward 2 E.D.2</t>
  </si>
  <si>
    <t>Jamestown        Ward 2 E.D.3</t>
  </si>
  <si>
    <t>Jamestown        Ward 2 E.D.4</t>
  </si>
  <si>
    <t>Jamestown        Ward 3 E.D.1</t>
  </si>
  <si>
    <t>Jamestown        Ward 3 E.D.2</t>
  </si>
  <si>
    <t>Jamestown        Ward 3 E.D.3</t>
  </si>
  <si>
    <t>Jamestown        Ward 3 E.D.4</t>
  </si>
  <si>
    <t>Jamestown        Ward 4 E.D.3</t>
  </si>
  <si>
    <t>Jamestown        Ward 4 E.D.4</t>
  </si>
  <si>
    <t>Jamestown        Ward 5 E.D.1</t>
  </si>
  <si>
    <t>Jamestown        Ward 5 E.D.2</t>
  </si>
  <si>
    <t>Jamestown        Ward 5 E.D.3</t>
  </si>
  <si>
    <t>Jamestown        Ward 5 E.D.4</t>
  </si>
  <si>
    <t>Jamestown        Ward 6 E.D.1</t>
  </si>
  <si>
    <t>Jamestown        Ward 6 E.D.2</t>
  </si>
  <si>
    <t>Jamestown        Ward 6 E.D.3</t>
  </si>
  <si>
    <t>Jamestown        Ward 6 E.D.4</t>
  </si>
  <si>
    <t xml:space="preserve">               City Totals</t>
  </si>
  <si>
    <t>Shirley A Sanfilippo</t>
  </si>
  <si>
    <t>Jamestown        Ward 4 E.D.1, 2</t>
  </si>
  <si>
    <t>Jamestown        Ward 2 E.D.1*</t>
  </si>
  <si>
    <t>Jamestown        Ward 1 E.D.1*</t>
  </si>
  <si>
    <t>Dunkirk City Council Ward 3</t>
  </si>
  <si>
    <t>CITY OF JAMESTOWN</t>
  </si>
  <si>
    <t>VOTE FOR ANY THREE</t>
  </si>
  <si>
    <t>Samuel Teresi*</t>
  </si>
  <si>
    <t>REP</t>
  </si>
  <si>
    <t>5A</t>
  </si>
  <si>
    <t>6A</t>
  </si>
  <si>
    <t xml:space="preserve">               Town Total</t>
  </si>
  <si>
    <t>TOWN OF ARKWRIGHT</t>
  </si>
  <si>
    <t>Arkwright Town Highway Superintendent</t>
  </si>
  <si>
    <t xml:space="preserve">Arkwright  </t>
  </si>
  <si>
    <t>Allen G Parker</t>
  </si>
  <si>
    <t>6B</t>
  </si>
  <si>
    <t>7B</t>
  </si>
  <si>
    <t>Stephen L Mead*</t>
  </si>
  <si>
    <t>Patrick L Lucariello</t>
  </si>
  <si>
    <t>VOTE FOR ANY TWO</t>
  </si>
  <si>
    <t>7A</t>
  </si>
  <si>
    <t>Ellery           E.D.1</t>
  </si>
  <si>
    <t>Ellery           E.D.2</t>
  </si>
  <si>
    <t>Ellery           E.D.3</t>
  </si>
  <si>
    <t>Ellery           E.D.4</t>
  </si>
  <si>
    <t>Ellery           E.D.5</t>
  </si>
  <si>
    <t>Ellery Town Supervisor</t>
  </si>
  <si>
    <t>1B</t>
  </si>
  <si>
    <t>2B</t>
  </si>
  <si>
    <t>Ellery Town Highway Superintendent</t>
  </si>
  <si>
    <t>TOWN OF ELLERY</t>
  </si>
  <si>
    <t>4B</t>
  </si>
  <si>
    <t>3B</t>
  </si>
  <si>
    <t>Arden E Johnson*</t>
  </si>
  <si>
    <t>H Bradley Crist</t>
  </si>
  <si>
    <t>Greg A Hallberg*</t>
  </si>
  <si>
    <t>Faith S Woolson</t>
  </si>
  <si>
    <t>Arkwright Town Council</t>
  </si>
  <si>
    <t>Janice L Stott*</t>
  </si>
  <si>
    <t>Roger L Cardot*</t>
  </si>
  <si>
    <t>Donna L Germain</t>
  </si>
  <si>
    <t>H Bradley Crist*</t>
  </si>
  <si>
    <t>TOWN OF NORTH HARMONY</t>
  </si>
  <si>
    <t>North Harmony Town Justice</t>
  </si>
  <si>
    <t>Rene M Yates</t>
  </si>
  <si>
    <t>Jerome W Brown</t>
  </si>
  <si>
    <t>5B</t>
  </si>
  <si>
    <t>North Harmony           E.D.1, 2</t>
  </si>
  <si>
    <t>North Harmony           E.D.1,2</t>
  </si>
  <si>
    <t>Everett R Bensink*</t>
  </si>
  <si>
    <t>Gregory M Fish</t>
  </si>
  <si>
    <t>Arthur C Thomas*</t>
  </si>
  <si>
    <t>Ralph I Whitney*</t>
  </si>
  <si>
    <t>TOWN OF RIPLEY</t>
  </si>
  <si>
    <t>Ripley Town Highway Superintendent</t>
  </si>
  <si>
    <t>Ripley           E.D.1, 2, 3</t>
  </si>
  <si>
    <t>Frederick R Krause</t>
  </si>
  <si>
    <t>Jeffry D Lyon*</t>
  </si>
  <si>
    <t>Jerry L. Park*</t>
  </si>
  <si>
    <t>VOTE FOR ONE</t>
  </si>
  <si>
    <t>Arkwright        E.D.1</t>
  </si>
  <si>
    <t>Charlotte        E.D.1</t>
  </si>
  <si>
    <t>Villenova        E.D.1</t>
  </si>
  <si>
    <t xml:space="preserve">       Total Towns</t>
  </si>
  <si>
    <t>Charlotte        E.D.2</t>
  </si>
  <si>
    <t>Cherry Creek     E.D.1</t>
  </si>
  <si>
    <t>Ellington        E.D.1</t>
  </si>
  <si>
    <t>Robert L. Anderson</t>
  </si>
  <si>
    <t>Busti            E.D.8</t>
  </si>
  <si>
    <t>Tony Kozlowski</t>
  </si>
  <si>
    <t>IND</t>
  </si>
  <si>
    <t>1C</t>
  </si>
  <si>
    <t>2C</t>
  </si>
  <si>
    <t>Carroll          E.D.1, 2, 3</t>
  </si>
  <si>
    <t>Kiantone         E.D.1, 2</t>
  </si>
  <si>
    <t>Ron Lemon*</t>
  </si>
  <si>
    <t>Kimble</t>
  </si>
  <si>
    <t>Poland           E.D.1, 2</t>
  </si>
  <si>
    <t>Leon Beightol*</t>
  </si>
  <si>
    <t>Hanover          E.D.5,6</t>
  </si>
  <si>
    <t>Hanover Town Supervisor</t>
  </si>
  <si>
    <t>Katherine K Tampio*</t>
  </si>
  <si>
    <t>Dana Tietz</t>
  </si>
  <si>
    <t>6C</t>
  </si>
  <si>
    <t>7C</t>
  </si>
  <si>
    <t>3C</t>
  </si>
  <si>
    <t>Hanover           E.D.5, 6</t>
  </si>
  <si>
    <t>Hanover           E.D.1, 2, 3, 4, 7, 8</t>
  </si>
  <si>
    <t>TOWN OF HANOVER</t>
  </si>
  <si>
    <t>Ellicott         Ward 3 E.D.2</t>
  </si>
  <si>
    <t xml:space="preserve">       Total County</t>
  </si>
  <si>
    <t>CON</t>
  </si>
  <si>
    <t>1D</t>
  </si>
  <si>
    <t>Hanover          E.D.5, 6</t>
  </si>
  <si>
    <t>Busti            E.D.1</t>
  </si>
  <si>
    <t>Chuck Cornell*</t>
  </si>
  <si>
    <t>Chuck Cornell</t>
  </si>
  <si>
    <t xml:space="preserve">       Total Cities</t>
  </si>
  <si>
    <t>James J Ventura</t>
  </si>
  <si>
    <t>Bob Lemon</t>
  </si>
  <si>
    <t>Robert Peterson</t>
  </si>
  <si>
    <t>Barmore</t>
  </si>
  <si>
    <t>Chuck Nazzaro</t>
  </si>
  <si>
    <t>Mr Shanihan</t>
  </si>
  <si>
    <t>Joe Genco</t>
  </si>
  <si>
    <t>Cornell</t>
  </si>
  <si>
    <t>Chuck DeAngelo</t>
  </si>
  <si>
    <t>Ordell</t>
  </si>
  <si>
    <t>Patrick  Lucariello</t>
  </si>
  <si>
    <t>Brad Crist</t>
  </si>
  <si>
    <t>Jamestown- Mayor</t>
  </si>
  <si>
    <t>5D</t>
  </si>
  <si>
    <t>6D</t>
  </si>
  <si>
    <t>Paul A. Shanahan</t>
  </si>
  <si>
    <t>Allen G. Parker*</t>
  </si>
  <si>
    <t>Arden E. Johnson*</t>
  </si>
  <si>
    <t>Greg A. Hallberg*</t>
  </si>
  <si>
    <t>Gerry            E.D.1, 2</t>
  </si>
  <si>
    <t>Larry Barmore*</t>
  </si>
  <si>
    <t>Ellicott         Ward 3 E.D.1, Ward 4 E.D. 1, 2</t>
  </si>
  <si>
    <t>Wally J. Huckno, Sr.*</t>
  </si>
  <si>
    <t>Jamestown        Ward 1 E.D.1, Ward 2 E.D. 1</t>
  </si>
  <si>
    <t>Pomfret          E.D.1, 2, 3</t>
  </si>
  <si>
    <t>Chuck Nazzaro*</t>
  </si>
  <si>
    <t>Stephen L. Mead</t>
  </si>
  <si>
    <t>Teresi</t>
  </si>
  <si>
    <t>Sanfilippo</t>
  </si>
  <si>
    <t>Marilyn Jones</t>
  </si>
  <si>
    <t>Spitale</t>
  </si>
  <si>
    <t>Doug Champ</t>
  </si>
  <si>
    <t>County Legislator District  5</t>
  </si>
  <si>
    <t>County Legislator District  8</t>
  </si>
  <si>
    <t>County Legislator District  9</t>
  </si>
  <si>
    <t>County Legislator District 10</t>
  </si>
  <si>
    <t>County Legislator District 12</t>
  </si>
  <si>
    <t>County Legislator District 16</t>
  </si>
  <si>
    <t>County Legislator District 24</t>
  </si>
  <si>
    <t>Jamestown City Council Ward 3</t>
  </si>
  <si>
    <t>Jamestown City Council at Large</t>
  </si>
  <si>
    <t>Kimberly A Ecklund*</t>
  </si>
  <si>
    <t>James N Mitchell*</t>
  </si>
  <si>
    <t>County Legislator District  7</t>
  </si>
  <si>
    <t>North Harmony Town Council</t>
  </si>
  <si>
    <t>Ellicott         Ward 1 E.D.1, 2**</t>
  </si>
  <si>
    <t>**includes Ellicott Ward 2 E.D. 1, 2,  Ward 4 E.D. 3</t>
  </si>
  <si>
    <t>Jamestown        Ward 2 E.D.1**</t>
  </si>
  <si>
    <t>**Jamestown Ward 1 E.D.1 and Jamestown Ward 2 E.D.1 combined</t>
  </si>
  <si>
    <t>Jamestown        Ward 1 E.D.1**</t>
  </si>
  <si>
    <t>7D</t>
  </si>
  <si>
    <t>3D</t>
  </si>
  <si>
    <t>Jamestown City Mayor</t>
  </si>
  <si>
    <t>tie vote indicates failure to elect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</si>
</sst>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" fontId="1" fillId="0" borderId="17" xfId="0" applyNumberFormat="1" applyFont="1" applyBorder="1" applyAlignment="1" applyProtection="1">
      <alignment/>
      <protection locked="0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1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textRotation="90" wrapText="1"/>
    </xf>
    <xf numFmtId="0" fontId="3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4" fillId="0" borderId="18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" fontId="1" fillId="0" borderId="18" xfId="0" applyNumberFormat="1" applyFont="1" applyBorder="1" applyAlignment="1" applyProtection="1">
      <alignment/>
      <protection locked="0"/>
    </xf>
    <xf numFmtId="1" fontId="3" fillId="0" borderId="17" xfId="0" applyNumberFormat="1" applyFont="1" applyBorder="1" applyAlignment="1" applyProtection="1">
      <alignment/>
      <protection locked="0"/>
    </xf>
    <xf numFmtId="1" fontId="3" fillId="0" borderId="18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1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4" fillId="0" borderId="18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1" fillId="0" borderId="2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10" xfId="0" applyNumberFormat="1" applyFont="1" applyBorder="1" applyAlignment="1" applyProtection="1">
      <alignment/>
      <protection locked="0"/>
    </xf>
    <xf numFmtId="0" fontId="3" fillId="0" borderId="11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/>
      <protection locked="0"/>
    </xf>
    <xf numFmtId="0" fontId="1" fillId="0" borderId="11" xfId="0" applyNumberFormat="1" applyFont="1" applyBorder="1" applyAlignment="1" applyProtection="1">
      <alignment/>
      <protection locked="0"/>
    </xf>
    <xf numFmtId="0" fontId="1" fillId="0" borderId="16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16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textRotation="90" wrapText="1"/>
    </xf>
    <xf numFmtId="0" fontId="1" fillId="0" borderId="0" xfId="0" applyFont="1" applyBorder="1" applyAlignment="1">
      <alignment/>
    </xf>
    <xf numFmtId="0" fontId="1" fillId="0" borderId="21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1" fillId="0" borderId="16" xfId="0" applyFont="1" applyBorder="1" applyAlignment="1">
      <alignment horizontal="center"/>
    </xf>
    <xf numFmtId="1" fontId="3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</cols>
  <sheetData>
    <row r="1" spans="1:6" ht="41.25">
      <c r="A1" s="1" t="s">
        <v>31</v>
      </c>
      <c r="B1" s="2" t="s">
        <v>0</v>
      </c>
      <c r="C1" s="3" t="s">
        <v>11</v>
      </c>
      <c r="D1" s="22" t="s">
        <v>30</v>
      </c>
      <c r="E1" s="3" t="s">
        <v>2</v>
      </c>
      <c r="F1" s="3" t="s">
        <v>3</v>
      </c>
    </row>
    <row r="2" spans="1:6" ht="12.75">
      <c r="A2" s="5" t="s">
        <v>4</v>
      </c>
      <c r="B2" s="6" t="s">
        <v>5</v>
      </c>
      <c r="C2" s="7" t="s">
        <v>9</v>
      </c>
      <c r="D2" s="32" t="s">
        <v>9</v>
      </c>
      <c r="E2" s="7" t="s">
        <v>1</v>
      </c>
      <c r="F2" s="7" t="s">
        <v>1</v>
      </c>
    </row>
    <row r="3" spans="1:6" ht="12.75">
      <c r="A3" s="8" t="s">
        <v>5</v>
      </c>
      <c r="B3" s="9" t="s">
        <v>5</v>
      </c>
      <c r="C3" s="10" t="s">
        <v>10</v>
      </c>
      <c r="D3" s="33" t="s">
        <v>35</v>
      </c>
      <c r="E3" s="10"/>
      <c r="F3" s="10"/>
    </row>
    <row r="4" spans="1:6" ht="12.75">
      <c r="A4" s="18" t="s">
        <v>12</v>
      </c>
      <c r="B4" s="11">
        <v>109</v>
      </c>
      <c r="C4" s="12">
        <v>40</v>
      </c>
      <c r="D4" s="34">
        <v>67</v>
      </c>
      <c r="E4" s="12">
        <v>2</v>
      </c>
      <c r="F4" s="12">
        <v>0</v>
      </c>
    </row>
    <row r="5" spans="1:6" ht="12.75">
      <c r="A5" s="18" t="s">
        <v>13</v>
      </c>
      <c r="B5" s="15">
        <v>110</v>
      </c>
      <c r="C5" s="16">
        <v>42</v>
      </c>
      <c r="D5" s="35">
        <v>62</v>
      </c>
      <c r="E5" s="16">
        <v>6</v>
      </c>
      <c r="F5" s="16">
        <v>0</v>
      </c>
    </row>
    <row r="6" spans="1:6" ht="12.75">
      <c r="A6" s="18" t="s">
        <v>14</v>
      </c>
      <c r="B6" s="15">
        <v>39</v>
      </c>
      <c r="C6" s="16">
        <v>21</v>
      </c>
      <c r="D6" s="35">
        <v>18</v>
      </c>
      <c r="E6" s="16">
        <v>0</v>
      </c>
      <c r="F6" s="16">
        <v>0</v>
      </c>
    </row>
    <row r="7" spans="1:6" ht="12.75">
      <c r="A7" s="18" t="s">
        <v>15</v>
      </c>
      <c r="B7" s="11">
        <v>78</v>
      </c>
      <c r="C7" s="12">
        <v>51</v>
      </c>
      <c r="D7" s="34">
        <v>26</v>
      </c>
      <c r="E7" s="12">
        <v>1</v>
      </c>
      <c r="F7" s="12">
        <v>0</v>
      </c>
    </row>
    <row r="8" spans="1:6" ht="12.75">
      <c r="A8" s="18" t="s">
        <v>16</v>
      </c>
      <c r="B8" s="15">
        <v>85</v>
      </c>
      <c r="C8" s="16">
        <v>50</v>
      </c>
      <c r="D8" s="35">
        <v>34</v>
      </c>
      <c r="E8" s="16">
        <v>1</v>
      </c>
      <c r="F8" s="16">
        <v>0</v>
      </c>
    </row>
    <row r="9" spans="1:6" ht="12.75">
      <c r="A9" s="18" t="s">
        <v>17</v>
      </c>
      <c r="B9" s="11">
        <v>37</v>
      </c>
      <c r="C9" s="12">
        <v>17</v>
      </c>
      <c r="D9" s="34">
        <v>20</v>
      </c>
      <c r="E9" s="12">
        <v>0</v>
      </c>
      <c r="F9" s="12">
        <v>0</v>
      </c>
    </row>
    <row r="10" spans="1:6" ht="12.75">
      <c r="A10" s="19" t="s">
        <v>36</v>
      </c>
      <c r="B10" s="20">
        <f>SUM(B4:B9)</f>
        <v>458</v>
      </c>
      <c r="C10" s="21">
        <f>SUM(C4:C9)</f>
        <v>221</v>
      </c>
      <c r="D10" s="20">
        <f>SUM(D4:D9)</f>
        <v>227</v>
      </c>
      <c r="E10" s="21">
        <f>SUM(E4:E9)</f>
        <v>10</v>
      </c>
      <c r="F10" s="21">
        <f>SUM(F4:F9)</f>
        <v>0</v>
      </c>
    </row>
    <row r="12" ht="12.75">
      <c r="A12" s="49" t="s">
        <v>71</v>
      </c>
    </row>
    <row r="13" spans="1:7" ht="45.75" customHeight="1">
      <c r="A13" s="50" t="s">
        <v>97</v>
      </c>
      <c r="B13" s="3" t="s">
        <v>0</v>
      </c>
      <c r="C13" s="22" t="s">
        <v>99</v>
      </c>
      <c r="D13" s="3" t="s">
        <v>96</v>
      </c>
      <c r="E13" s="4" t="s">
        <v>98</v>
      </c>
      <c r="F13" s="2" t="s">
        <v>2</v>
      </c>
      <c r="G13" s="3" t="s">
        <v>3</v>
      </c>
    </row>
    <row r="14" spans="1:7" ht="12.75">
      <c r="A14" s="51" t="s">
        <v>79</v>
      </c>
      <c r="B14" s="52" t="s">
        <v>5</v>
      </c>
      <c r="C14" s="53" t="s">
        <v>9</v>
      </c>
      <c r="D14" s="52" t="s">
        <v>9</v>
      </c>
      <c r="E14" s="60" t="s">
        <v>9</v>
      </c>
      <c r="F14" s="54" t="s">
        <v>5</v>
      </c>
      <c r="G14" s="52" t="s">
        <v>5</v>
      </c>
    </row>
    <row r="15" spans="1:7" ht="12.75">
      <c r="A15" s="55" t="s">
        <v>5</v>
      </c>
      <c r="B15" s="52" t="s">
        <v>5</v>
      </c>
      <c r="C15" s="53" t="s">
        <v>33</v>
      </c>
      <c r="D15" s="52" t="s">
        <v>34</v>
      </c>
      <c r="E15" s="60" t="s">
        <v>68</v>
      </c>
      <c r="F15" s="54"/>
      <c r="G15" s="52"/>
    </row>
    <row r="16" spans="1:7" ht="12.75">
      <c r="A16" s="56" t="s">
        <v>73</v>
      </c>
      <c r="B16" s="16">
        <v>376</v>
      </c>
      <c r="C16" s="35">
        <v>89</v>
      </c>
      <c r="D16" s="16">
        <v>71</v>
      </c>
      <c r="E16" s="17">
        <v>107</v>
      </c>
      <c r="F16" s="15">
        <v>109</v>
      </c>
      <c r="G16" s="16">
        <v>0</v>
      </c>
    </row>
    <row r="17" spans="1:7" ht="12.75">
      <c r="A17" s="57" t="s">
        <v>70</v>
      </c>
      <c r="B17" s="58">
        <f aca="true" t="shared" si="0" ref="B17:G17">SUM(B16)</f>
        <v>376</v>
      </c>
      <c r="C17" s="58">
        <f t="shared" si="0"/>
        <v>89</v>
      </c>
      <c r="D17" s="58">
        <f t="shared" si="0"/>
        <v>71</v>
      </c>
      <c r="E17" s="58">
        <f t="shared" si="0"/>
        <v>107</v>
      </c>
      <c r="F17" s="58">
        <f t="shared" si="0"/>
        <v>109</v>
      </c>
      <c r="G17" s="58">
        <f t="shared" si="0"/>
        <v>0</v>
      </c>
    </row>
    <row r="19" spans="1:6" ht="45.75" customHeight="1">
      <c r="A19" s="50" t="s">
        <v>72</v>
      </c>
      <c r="B19" s="3" t="s">
        <v>0</v>
      </c>
      <c r="C19" s="2" t="s">
        <v>74</v>
      </c>
      <c r="D19" s="4" t="s">
        <v>77</v>
      </c>
      <c r="E19" s="2" t="s">
        <v>2</v>
      </c>
      <c r="F19" s="3" t="s">
        <v>3</v>
      </c>
    </row>
    <row r="20" spans="1:6" ht="12.75">
      <c r="A20" s="51" t="s">
        <v>4</v>
      </c>
      <c r="B20" s="52" t="s">
        <v>5</v>
      </c>
      <c r="C20" s="54" t="s">
        <v>9</v>
      </c>
      <c r="D20" s="60" t="s">
        <v>9</v>
      </c>
      <c r="E20" s="54" t="s">
        <v>5</v>
      </c>
      <c r="F20" s="52" t="s">
        <v>5</v>
      </c>
    </row>
    <row r="21" spans="1:6" ht="12.75">
      <c r="A21" s="55" t="s">
        <v>5</v>
      </c>
      <c r="B21" s="52" t="s">
        <v>5</v>
      </c>
      <c r="C21" s="54" t="s">
        <v>69</v>
      </c>
      <c r="D21" s="60" t="s">
        <v>80</v>
      </c>
      <c r="E21" s="54"/>
      <c r="F21" s="52"/>
    </row>
    <row r="22" spans="1:6" ht="12.75">
      <c r="A22" s="56" t="s">
        <v>73</v>
      </c>
      <c r="B22" s="16">
        <v>188</v>
      </c>
      <c r="C22" s="15">
        <v>68</v>
      </c>
      <c r="D22" s="17">
        <v>118</v>
      </c>
      <c r="E22" s="15">
        <v>2</v>
      </c>
      <c r="F22" s="16">
        <v>0</v>
      </c>
    </row>
    <row r="23" spans="1:6" ht="12.75">
      <c r="A23" s="57" t="s">
        <v>70</v>
      </c>
      <c r="B23" s="58">
        <f>SUM(B22)</f>
        <v>188</v>
      </c>
      <c r="C23" s="58">
        <f>SUM(C22)</f>
        <v>68</v>
      </c>
      <c r="D23" s="58">
        <f>SUM(D22)</f>
        <v>118</v>
      </c>
      <c r="E23" s="58">
        <f>SUM(E22)</f>
        <v>2</v>
      </c>
      <c r="F23" s="58">
        <f>SUM(F22)</f>
        <v>0</v>
      </c>
    </row>
    <row r="25" ht="12.75">
      <c r="A25" s="23" t="s">
        <v>90</v>
      </c>
    </row>
    <row r="26" spans="1:6" ht="45.75" customHeight="1">
      <c r="A26" s="50" t="s">
        <v>89</v>
      </c>
      <c r="B26" s="3" t="s">
        <v>0</v>
      </c>
      <c r="C26" s="3" t="s">
        <v>100</v>
      </c>
      <c r="D26" s="22" t="s">
        <v>101</v>
      </c>
      <c r="E26" s="3" t="s">
        <v>2</v>
      </c>
      <c r="F26" s="59" t="s">
        <v>3</v>
      </c>
    </row>
    <row r="27" spans="1:6" ht="12.75">
      <c r="A27" s="51" t="s">
        <v>4</v>
      </c>
      <c r="B27" s="52" t="s">
        <v>5</v>
      </c>
      <c r="C27" s="54" t="s">
        <v>9</v>
      </c>
      <c r="D27" s="60" t="s">
        <v>9</v>
      </c>
      <c r="E27" s="52" t="s">
        <v>5</v>
      </c>
      <c r="F27" s="61" t="s">
        <v>5</v>
      </c>
    </row>
    <row r="28" spans="1:6" ht="12.75">
      <c r="A28" s="62"/>
      <c r="B28" s="52"/>
      <c r="C28" s="54" t="s">
        <v>33</v>
      </c>
      <c r="D28" s="60" t="s">
        <v>34</v>
      </c>
      <c r="E28" s="52"/>
      <c r="F28" s="61"/>
    </row>
    <row r="29" spans="1:6" ht="12.75">
      <c r="A29" s="56" t="s">
        <v>81</v>
      </c>
      <c r="B29" s="63">
        <v>31</v>
      </c>
      <c r="C29" s="66">
        <v>8</v>
      </c>
      <c r="D29" s="65">
        <v>21</v>
      </c>
      <c r="E29" s="66">
        <v>2</v>
      </c>
      <c r="F29" s="63">
        <v>0</v>
      </c>
    </row>
    <row r="30" spans="1:6" ht="12.75">
      <c r="A30" s="55" t="s">
        <v>82</v>
      </c>
      <c r="B30" s="63">
        <v>34</v>
      </c>
      <c r="C30" s="66">
        <v>4</v>
      </c>
      <c r="D30" s="65">
        <v>29</v>
      </c>
      <c r="E30" s="66">
        <v>1</v>
      </c>
      <c r="F30" s="63">
        <v>0</v>
      </c>
    </row>
    <row r="31" spans="1:6" ht="12.75">
      <c r="A31" s="56" t="s">
        <v>83</v>
      </c>
      <c r="B31" s="67">
        <v>37</v>
      </c>
      <c r="C31" s="70">
        <v>8</v>
      </c>
      <c r="D31" s="69">
        <v>29</v>
      </c>
      <c r="E31" s="70">
        <v>0</v>
      </c>
      <c r="F31" s="67">
        <v>0</v>
      </c>
    </row>
    <row r="32" spans="1:6" ht="12.75">
      <c r="A32" s="55" t="s">
        <v>84</v>
      </c>
      <c r="B32" s="63">
        <v>22</v>
      </c>
      <c r="C32" s="66">
        <v>6</v>
      </c>
      <c r="D32" s="65">
        <v>15</v>
      </c>
      <c r="E32" s="66">
        <v>1</v>
      </c>
      <c r="F32" s="63">
        <v>0</v>
      </c>
    </row>
    <row r="33" spans="1:6" ht="12.75">
      <c r="A33" s="56" t="s">
        <v>85</v>
      </c>
      <c r="B33" s="67">
        <v>28</v>
      </c>
      <c r="C33" s="70">
        <v>11</v>
      </c>
      <c r="D33" s="69">
        <v>17</v>
      </c>
      <c r="E33" s="70">
        <v>0</v>
      </c>
      <c r="F33" s="67">
        <v>0</v>
      </c>
    </row>
    <row r="34" spans="1:6" ht="12.75">
      <c r="A34" s="57" t="s">
        <v>70</v>
      </c>
      <c r="B34" s="65">
        <f>SUM(B29:B33)</f>
        <v>152</v>
      </c>
      <c r="C34" s="64">
        <f>SUM(C29:C33)</f>
        <v>37</v>
      </c>
      <c r="D34" s="65">
        <f>SUM(D29:D33)</f>
        <v>111</v>
      </c>
      <c r="E34" s="64">
        <f>SUM(E29:E33)</f>
        <v>4</v>
      </c>
      <c r="F34" s="65">
        <f>SUM(F29:F33)</f>
        <v>0</v>
      </c>
    </row>
    <row r="36" ht="12.75">
      <c r="A36" s="23" t="s">
        <v>18</v>
      </c>
    </row>
    <row r="37" spans="1:6" ht="46.5" customHeight="1">
      <c r="A37" s="24" t="s">
        <v>63</v>
      </c>
      <c r="B37" s="3" t="s">
        <v>0</v>
      </c>
      <c r="C37" s="4" t="s">
        <v>28</v>
      </c>
      <c r="D37" s="3" t="s">
        <v>29</v>
      </c>
      <c r="E37" s="3" t="s">
        <v>2</v>
      </c>
      <c r="F37" s="3" t="s">
        <v>3</v>
      </c>
    </row>
    <row r="38" spans="1:6" ht="12.75">
      <c r="A38" s="25" t="s">
        <v>4</v>
      </c>
      <c r="B38" s="26" t="s">
        <v>5</v>
      </c>
      <c r="C38" s="27" t="s">
        <v>9</v>
      </c>
      <c r="D38" s="26" t="s">
        <v>9</v>
      </c>
      <c r="E38" s="26"/>
      <c r="F38" s="26" t="s">
        <v>1</v>
      </c>
    </row>
    <row r="39" spans="1:6" ht="12.75">
      <c r="A39" s="28" t="s">
        <v>5</v>
      </c>
      <c r="B39" s="26" t="s">
        <v>5</v>
      </c>
      <c r="C39" s="27" t="s">
        <v>33</v>
      </c>
      <c r="D39" s="26" t="s">
        <v>34</v>
      </c>
      <c r="E39" s="26"/>
      <c r="F39" s="26"/>
    </row>
    <row r="40" spans="1:6" ht="12.75">
      <c r="A40" s="14" t="s">
        <v>19</v>
      </c>
      <c r="B40" s="16">
        <v>45</v>
      </c>
      <c r="C40" s="17">
        <v>29</v>
      </c>
      <c r="D40" s="16">
        <v>16</v>
      </c>
      <c r="E40" s="16">
        <v>0</v>
      </c>
      <c r="F40" s="16">
        <v>0</v>
      </c>
    </row>
    <row r="41" spans="1:6" ht="12.75">
      <c r="A41" s="29" t="s">
        <v>12</v>
      </c>
      <c r="B41" s="12">
        <v>109</v>
      </c>
      <c r="C41" s="13">
        <v>75</v>
      </c>
      <c r="D41" s="12">
        <v>30</v>
      </c>
      <c r="E41" s="12">
        <v>4</v>
      </c>
      <c r="F41" s="12">
        <v>0</v>
      </c>
    </row>
    <row r="42" spans="1:6" ht="12.75">
      <c r="A42" s="14" t="s">
        <v>13</v>
      </c>
      <c r="B42" s="16">
        <v>110</v>
      </c>
      <c r="C42" s="17">
        <v>83</v>
      </c>
      <c r="D42" s="16">
        <v>26</v>
      </c>
      <c r="E42" s="16">
        <v>1</v>
      </c>
      <c r="F42" s="16">
        <v>0</v>
      </c>
    </row>
    <row r="43" spans="1:6" ht="12.75">
      <c r="A43" s="30" t="s">
        <v>21</v>
      </c>
      <c r="B43" s="17">
        <f>SUM(B40:B42)</f>
        <v>264</v>
      </c>
      <c r="C43" s="17">
        <f>SUM(C40:C42)</f>
        <v>187</v>
      </c>
      <c r="D43" s="17">
        <f>SUM(D40:D42)</f>
        <v>72</v>
      </c>
      <c r="E43" s="17">
        <f>SUM(E40:E42)</f>
        <v>5</v>
      </c>
      <c r="F43" s="17">
        <f>SUM(F40:F42)</f>
        <v>0</v>
      </c>
    </row>
    <row r="44" spans="1:6" ht="12.75">
      <c r="A44" s="29" t="s">
        <v>22</v>
      </c>
      <c r="B44" s="12">
        <v>48</v>
      </c>
      <c r="C44" s="13">
        <v>31</v>
      </c>
      <c r="D44" s="12">
        <v>17</v>
      </c>
      <c r="E44" s="12" t="s">
        <v>20</v>
      </c>
      <c r="F44" s="12" t="s">
        <v>20</v>
      </c>
    </row>
    <row r="45" spans="1:6" ht="12.75">
      <c r="A45" s="14" t="s">
        <v>23</v>
      </c>
      <c r="B45" s="16">
        <v>37</v>
      </c>
      <c r="C45" s="17">
        <v>23</v>
      </c>
      <c r="D45" s="16">
        <v>14</v>
      </c>
      <c r="E45" s="16">
        <v>0</v>
      </c>
      <c r="F45" s="16">
        <v>0</v>
      </c>
    </row>
    <row r="46" spans="1:6" ht="12.75">
      <c r="A46" s="18" t="s">
        <v>32</v>
      </c>
      <c r="B46" s="12">
        <v>127</v>
      </c>
      <c r="C46" s="13">
        <v>80</v>
      </c>
      <c r="D46" s="12">
        <v>47</v>
      </c>
      <c r="E46" s="12">
        <v>0</v>
      </c>
      <c r="F46" s="12">
        <v>0</v>
      </c>
    </row>
    <row r="47" spans="1:6" ht="12.75">
      <c r="A47" s="31" t="s">
        <v>24</v>
      </c>
      <c r="B47" s="17">
        <f>SUM(B44:B46)</f>
        <v>212</v>
      </c>
      <c r="C47" s="17">
        <f>SUM(C44:C46)</f>
        <v>134</v>
      </c>
      <c r="D47" s="17">
        <f>SUM(D44:D46)</f>
        <v>78</v>
      </c>
      <c r="E47" s="17">
        <f>SUM(E44:E46)</f>
        <v>0</v>
      </c>
      <c r="F47" s="17">
        <f>SUM(F44:F46)</f>
        <v>0</v>
      </c>
    </row>
    <row r="48" spans="1:6" ht="12.75">
      <c r="A48" s="14" t="s">
        <v>14</v>
      </c>
      <c r="B48" s="16">
        <v>39</v>
      </c>
      <c r="C48" s="17">
        <v>25</v>
      </c>
      <c r="D48" s="16">
        <v>13</v>
      </c>
      <c r="E48" s="16">
        <v>1</v>
      </c>
      <c r="F48" s="16" t="s">
        <v>20</v>
      </c>
    </row>
    <row r="49" spans="1:6" ht="12.75">
      <c r="A49" s="29" t="s">
        <v>15</v>
      </c>
      <c r="B49" s="12">
        <v>78</v>
      </c>
      <c r="C49" s="13">
        <v>47</v>
      </c>
      <c r="D49" s="12">
        <v>30</v>
      </c>
      <c r="E49" s="12">
        <v>1</v>
      </c>
      <c r="F49" s="12" t="s">
        <v>20</v>
      </c>
    </row>
    <row r="50" spans="1:6" ht="12.75">
      <c r="A50" s="14" t="s">
        <v>16</v>
      </c>
      <c r="B50" s="16">
        <v>85</v>
      </c>
      <c r="C50" s="17">
        <v>41</v>
      </c>
      <c r="D50" s="16">
        <v>43</v>
      </c>
      <c r="E50" s="16">
        <v>1</v>
      </c>
      <c r="F50" s="16">
        <v>0</v>
      </c>
    </row>
    <row r="51" spans="1:6" ht="12.75">
      <c r="A51" s="30" t="s">
        <v>25</v>
      </c>
      <c r="B51" s="17">
        <f>SUM(B48:B50)</f>
        <v>202</v>
      </c>
      <c r="C51" s="17">
        <f>SUM(C48:C50)</f>
        <v>113</v>
      </c>
      <c r="D51" s="17">
        <f>SUM(D48:D50)</f>
        <v>86</v>
      </c>
      <c r="E51" s="17">
        <f>SUM(E48:E50)</f>
        <v>3</v>
      </c>
      <c r="F51" s="17">
        <f>SUM(F48:F50)</f>
        <v>0</v>
      </c>
    </row>
    <row r="52" spans="1:6" ht="12.75">
      <c r="A52" s="29" t="s">
        <v>17</v>
      </c>
      <c r="B52" s="12">
        <v>37</v>
      </c>
      <c r="C52" s="13">
        <v>21</v>
      </c>
      <c r="D52" s="12">
        <v>16</v>
      </c>
      <c r="E52" s="12" t="s">
        <v>20</v>
      </c>
      <c r="F52" s="12" t="s">
        <v>20</v>
      </c>
    </row>
    <row r="53" spans="1:6" ht="12.75">
      <c r="A53" s="14" t="s">
        <v>7</v>
      </c>
      <c r="B53" s="16">
        <v>41</v>
      </c>
      <c r="C53" s="17">
        <v>32</v>
      </c>
      <c r="D53" s="16">
        <v>9</v>
      </c>
      <c r="E53" s="16" t="s">
        <v>20</v>
      </c>
      <c r="F53" s="16" t="s">
        <v>20</v>
      </c>
    </row>
    <row r="54" spans="1:6" ht="12.75">
      <c r="A54" s="14" t="s">
        <v>8</v>
      </c>
      <c r="B54" s="12">
        <v>117</v>
      </c>
      <c r="C54" s="13">
        <v>99</v>
      </c>
      <c r="D54" s="12">
        <v>18</v>
      </c>
      <c r="E54" s="12">
        <v>0</v>
      </c>
      <c r="F54" s="12">
        <v>0</v>
      </c>
    </row>
    <row r="55" spans="1:6" ht="12.75">
      <c r="A55" s="31" t="s">
        <v>26</v>
      </c>
      <c r="B55" s="17">
        <f>SUM(B52:B54)</f>
        <v>195</v>
      </c>
      <c r="C55" s="17">
        <f>SUM(C52:C54)</f>
        <v>152</v>
      </c>
      <c r="D55" s="17">
        <f>SUM(D52:D54)</f>
        <v>43</v>
      </c>
      <c r="E55" s="17">
        <f>SUM(E52:E54)</f>
        <v>0</v>
      </c>
      <c r="F55" s="17">
        <f>SUM(F52:F54)</f>
        <v>0</v>
      </c>
    </row>
    <row r="56" spans="1:6" ht="12.75">
      <c r="A56" s="30" t="s">
        <v>27</v>
      </c>
      <c r="B56" s="21">
        <f>SUM(B55,B51,B47,B43)</f>
        <v>873</v>
      </c>
      <c r="C56" s="21">
        <f>SUM(C55,C51,C47,C43)</f>
        <v>586</v>
      </c>
      <c r="D56" s="21">
        <f>SUM(D55,D51,D47,D43)</f>
        <v>279</v>
      </c>
      <c r="E56" s="21">
        <f>SUM(E55,E51,E47,E43)</f>
        <v>8</v>
      </c>
      <c r="F56" s="21">
        <f>SUM(F55,F51,F47,F43)</f>
        <v>0</v>
      </c>
    </row>
    <row r="57" spans="1:6" ht="12.75">
      <c r="A57" s="86"/>
      <c r="B57" s="79"/>
      <c r="C57" s="79"/>
      <c r="D57" s="79"/>
      <c r="E57" s="79"/>
      <c r="F57" s="79"/>
    </row>
    <row r="58" spans="1:6" ht="12.75">
      <c r="A58" s="86"/>
      <c r="B58" s="79"/>
      <c r="C58" s="79"/>
      <c r="D58" s="79"/>
      <c r="E58" s="79"/>
      <c r="F58" s="79"/>
    </row>
    <row r="59" spans="1:6" ht="12.75">
      <c r="A59" s="86"/>
      <c r="B59" s="79"/>
      <c r="C59" s="79"/>
      <c r="D59" s="79"/>
      <c r="E59" s="79"/>
      <c r="F59" s="79"/>
    </row>
    <row r="60" spans="1:6" ht="12.75">
      <c r="A60" s="86"/>
      <c r="B60" s="79"/>
      <c r="C60" s="79"/>
      <c r="D60" s="79"/>
      <c r="E60" s="79"/>
      <c r="F60" s="79"/>
    </row>
    <row r="61" spans="1:6" ht="12.75">
      <c r="A61" s="86"/>
      <c r="B61" s="79"/>
      <c r="C61" s="79"/>
      <c r="D61" s="79"/>
      <c r="E61" s="79"/>
      <c r="F61" s="79"/>
    </row>
    <row r="63" ht="12.75">
      <c r="A63" s="23" t="s">
        <v>64</v>
      </c>
    </row>
    <row r="64" spans="1:6" ht="46.5" customHeight="1">
      <c r="A64" s="36" t="s">
        <v>170</v>
      </c>
      <c r="B64" s="46" t="s">
        <v>0</v>
      </c>
      <c r="C64" s="47" t="s">
        <v>66</v>
      </c>
      <c r="D64" s="46" t="s">
        <v>59</v>
      </c>
      <c r="E64" s="46" t="s">
        <v>2</v>
      </c>
      <c r="F64" s="46" t="s">
        <v>3</v>
      </c>
    </row>
    <row r="65" spans="1:6" ht="12.75">
      <c r="A65" s="5" t="s">
        <v>4</v>
      </c>
      <c r="B65" s="37" t="s">
        <v>5</v>
      </c>
      <c r="C65" s="38" t="s">
        <v>9</v>
      </c>
      <c r="D65" s="39" t="s">
        <v>9</v>
      </c>
      <c r="E65" s="39" t="s">
        <v>1</v>
      </c>
      <c r="F65" s="39" t="s">
        <v>1</v>
      </c>
    </row>
    <row r="66" spans="1:6" ht="12.75">
      <c r="A66" s="40" t="s">
        <v>5</v>
      </c>
      <c r="B66" s="41" t="s">
        <v>5</v>
      </c>
      <c r="C66" s="42" t="s">
        <v>35</v>
      </c>
      <c r="D66" s="43" t="s">
        <v>33</v>
      </c>
      <c r="E66" s="43" t="s">
        <v>1</v>
      </c>
      <c r="F66" s="43" t="s">
        <v>1</v>
      </c>
    </row>
    <row r="67" spans="1:6" ht="12.75">
      <c r="A67" s="44" t="s">
        <v>62</v>
      </c>
      <c r="B67" s="45">
        <v>99</v>
      </c>
      <c r="C67" s="17">
        <v>68</v>
      </c>
      <c r="D67" s="45">
        <v>29</v>
      </c>
      <c r="E67" s="45">
        <v>2</v>
      </c>
      <c r="F67" s="45">
        <v>0</v>
      </c>
    </row>
    <row r="68" spans="1:6" ht="12.75">
      <c r="A68" s="44" t="s">
        <v>37</v>
      </c>
      <c r="B68" s="45">
        <v>55</v>
      </c>
      <c r="C68" s="17">
        <v>31</v>
      </c>
      <c r="D68" s="45">
        <v>24</v>
      </c>
      <c r="E68" s="45">
        <v>0</v>
      </c>
      <c r="F68" s="45">
        <v>0</v>
      </c>
    </row>
    <row r="69" spans="1:6" ht="12.75">
      <c r="A69" s="44" t="s">
        <v>38</v>
      </c>
      <c r="B69" s="45">
        <v>67</v>
      </c>
      <c r="C69" s="17">
        <v>52</v>
      </c>
      <c r="D69" s="45">
        <v>15</v>
      </c>
      <c r="E69" s="45">
        <v>0</v>
      </c>
      <c r="F69" s="45">
        <v>0</v>
      </c>
    </row>
    <row r="70" spans="1:6" ht="12.75">
      <c r="A70" s="44" t="s">
        <v>39</v>
      </c>
      <c r="B70" s="45">
        <v>86</v>
      </c>
      <c r="C70" s="17">
        <v>62</v>
      </c>
      <c r="D70" s="45">
        <v>24</v>
      </c>
      <c r="E70" s="45">
        <v>0</v>
      </c>
      <c r="F70" s="45">
        <v>0</v>
      </c>
    </row>
    <row r="71" spans="1:6" ht="12.75">
      <c r="A71" s="21" t="s">
        <v>40</v>
      </c>
      <c r="B71" s="17">
        <f>SUM(B67:B70)</f>
        <v>307</v>
      </c>
      <c r="C71" s="17">
        <f>SUM(C67:C70)</f>
        <v>213</v>
      </c>
      <c r="D71" s="17">
        <f>SUM(D67:D70)</f>
        <v>92</v>
      </c>
      <c r="E71" s="17">
        <f>SUM(E67:E70)</f>
        <v>2</v>
      </c>
      <c r="F71" s="17">
        <f>SUM(F67:F70)</f>
        <v>0</v>
      </c>
    </row>
    <row r="72" spans="1:6" ht="12.75">
      <c r="A72" s="44" t="s">
        <v>205</v>
      </c>
      <c r="B72" s="45"/>
      <c r="C72" s="17"/>
      <c r="D72" s="45"/>
      <c r="E72" s="45"/>
      <c r="F72" s="45"/>
    </row>
    <row r="73" spans="1:6" ht="12.75">
      <c r="A73" s="44" t="s">
        <v>41</v>
      </c>
      <c r="B73" s="45">
        <v>38</v>
      </c>
      <c r="C73" s="17">
        <v>25</v>
      </c>
      <c r="D73" s="45">
        <v>12</v>
      </c>
      <c r="E73" s="45">
        <v>1</v>
      </c>
      <c r="F73" s="45">
        <v>0</v>
      </c>
    </row>
    <row r="74" spans="1:6" ht="12.75">
      <c r="A74" s="44" t="s">
        <v>42</v>
      </c>
      <c r="B74" s="45">
        <v>85</v>
      </c>
      <c r="C74" s="17">
        <v>67</v>
      </c>
      <c r="D74" s="45">
        <v>18</v>
      </c>
      <c r="E74" s="45">
        <v>0</v>
      </c>
      <c r="F74" s="45">
        <v>0</v>
      </c>
    </row>
    <row r="75" spans="1:6" ht="12.75">
      <c r="A75" s="44" t="s">
        <v>43</v>
      </c>
      <c r="B75" s="45">
        <v>49</v>
      </c>
      <c r="C75" s="17">
        <v>40</v>
      </c>
      <c r="D75" s="45">
        <v>9</v>
      </c>
      <c r="E75" s="45">
        <v>0</v>
      </c>
      <c r="F75" s="45">
        <v>0</v>
      </c>
    </row>
    <row r="76" spans="1:6" ht="12.75">
      <c r="A76" s="21" t="s">
        <v>40</v>
      </c>
      <c r="B76" s="17">
        <f>SUM(B73:B75)</f>
        <v>172</v>
      </c>
      <c r="C76" s="17">
        <f>SUM(C73:C75)</f>
        <v>132</v>
      </c>
      <c r="D76" s="17">
        <f>SUM(D73:D75)</f>
        <v>39</v>
      </c>
      <c r="E76" s="17">
        <f>SUM(E73:E75)</f>
        <v>1</v>
      </c>
      <c r="F76" s="17">
        <f>SUM(F73:F75)</f>
        <v>0</v>
      </c>
    </row>
    <row r="77" spans="1:6" ht="12.75">
      <c r="A77" s="44" t="s">
        <v>44</v>
      </c>
      <c r="B77" s="45">
        <v>53</v>
      </c>
      <c r="C77" s="17">
        <v>37</v>
      </c>
      <c r="D77" s="45">
        <v>16</v>
      </c>
      <c r="E77" s="45">
        <v>0</v>
      </c>
      <c r="F77" s="45">
        <v>0</v>
      </c>
    </row>
    <row r="78" spans="1:6" ht="12.75">
      <c r="A78" s="44" t="s">
        <v>45</v>
      </c>
      <c r="B78" s="45">
        <v>32</v>
      </c>
      <c r="C78" s="17">
        <v>23</v>
      </c>
      <c r="D78" s="45">
        <v>9</v>
      </c>
      <c r="E78" s="45">
        <v>0</v>
      </c>
      <c r="F78" s="45">
        <v>0</v>
      </c>
    </row>
    <row r="79" spans="1:6" ht="12.75">
      <c r="A79" s="44" t="s">
        <v>46</v>
      </c>
      <c r="B79" s="45">
        <v>50</v>
      </c>
      <c r="C79" s="17">
        <v>38</v>
      </c>
      <c r="D79" s="45">
        <v>12</v>
      </c>
      <c r="E79" s="45">
        <v>0</v>
      </c>
      <c r="F79" s="45">
        <v>0</v>
      </c>
    </row>
    <row r="80" spans="1:6" ht="12.75">
      <c r="A80" s="44" t="s">
        <v>47</v>
      </c>
      <c r="B80" s="45">
        <v>39</v>
      </c>
      <c r="C80" s="17">
        <v>33</v>
      </c>
      <c r="D80" s="45">
        <v>6</v>
      </c>
      <c r="E80" s="45">
        <v>0</v>
      </c>
      <c r="F80" s="45">
        <v>0</v>
      </c>
    </row>
    <row r="81" spans="1:6" ht="12.75">
      <c r="A81" s="21" t="s">
        <v>40</v>
      </c>
      <c r="B81" s="17">
        <f>SUM(B77:B80)</f>
        <v>174</v>
      </c>
      <c r="C81" s="17">
        <f>SUM(C77:C80)</f>
        <v>131</v>
      </c>
      <c r="D81" s="17">
        <f>SUM(D77:D80)</f>
        <v>43</v>
      </c>
      <c r="E81" s="17">
        <f>SUM(E77:E80)</f>
        <v>0</v>
      </c>
      <c r="F81" s="17">
        <f>SUM(F77:F80)</f>
        <v>0</v>
      </c>
    </row>
    <row r="82" spans="1:6" ht="12.75">
      <c r="A82" s="44" t="s">
        <v>60</v>
      </c>
      <c r="B82" s="45">
        <v>145</v>
      </c>
      <c r="C82" s="17">
        <v>108</v>
      </c>
      <c r="D82" s="45">
        <v>37</v>
      </c>
      <c r="E82" s="45">
        <v>0</v>
      </c>
      <c r="F82" s="45">
        <v>0</v>
      </c>
    </row>
    <row r="83" spans="1:6" ht="12.75">
      <c r="A83" s="44" t="s">
        <v>48</v>
      </c>
      <c r="B83" s="45">
        <v>131</v>
      </c>
      <c r="C83" s="17">
        <v>93</v>
      </c>
      <c r="D83" s="45">
        <v>38</v>
      </c>
      <c r="E83" s="45">
        <v>0</v>
      </c>
      <c r="F83" s="45">
        <v>0</v>
      </c>
    </row>
    <row r="84" spans="1:6" ht="12.75">
      <c r="A84" s="44" t="s">
        <v>49</v>
      </c>
      <c r="B84" s="45">
        <v>84</v>
      </c>
      <c r="C84" s="17">
        <v>53</v>
      </c>
      <c r="D84" s="45">
        <v>31</v>
      </c>
      <c r="E84" s="45">
        <v>0</v>
      </c>
      <c r="F84" s="45">
        <v>0</v>
      </c>
    </row>
    <row r="85" spans="1:6" ht="12.75">
      <c r="A85" s="21" t="s">
        <v>40</v>
      </c>
      <c r="B85" s="17">
        <f>SUM(B82:B84)</f>
        <v>360</v>
      </c>
      <c r="C85" s="17">
        <f>SUM(C82:C84)</f>
        <v>254</v>
      </c>
      <c r="D85" s="17">
        <f>SUM(D82:D84)</f>
        <v>106</v>
      </c>
      <c r="E85" s="17">
        <f>SUM(E82:E84)</f>
        <v>0</v>
      </c>
      <c r="F85" s="17">
        <f>SUM(F82:F84)</f>
        <v>0</v>
      </c>
    </row>
    <row r="86" spans="1:6" ht="12.75">
      <c r="A86" s="44" t="s">
        <v>50</v>
      </c>
      <c r="B86" s="45">
        <v>74</v>
      </c>
      <c r="C86" s="17">
        <v>53</v>
      </c>
      <c r="D86" s="45">
        <v>21</v>
      </c>
      <c r="E86" s="45">
        <v>0</v>
      </c>
      <c r="F86" s="45">
        <v>0</v>
      </c>
    </row>
    <row r="87" spans="1:6" ht="12.75">
      <c r="A87" s="44" t="s">
        <v>51</v>
      </c>
      <c r="B87" s="45">
        <v>49</v>
      </c>
      <c r="C87" s="17">
        <v>31</v>
      </c>
      <c r="D87" s="45">
        <v>18</v>
      </c>
      <c r="E87" s="45">
        <v>0</v>
      </c>
      <c r="F87" s="45">
        <v>0</v>
      </c>
    </row>
    <row r="88" spans="1:6" ht="12.75">
      <c r="A88" s="44" t="s">
        <v>52</v>
      </c>
      <c r="B88" s="45">
        <v>105</v>
      </c>
      <c r="C88" s="17">
        <v>76</v>
      </c>
      <c r="D88" s="45">
        <v>29</v>
      </c>
      <c r="E88" s="45">
        <v>0</v>
      </c>
      <c r="F88" s="45">
        <v>0</v>
      </c>
    </row>
    <row r="89" spans="1:6" ht="12.75">
      <c r="A89" s="44" t="s">
        <v>53</v>
      </c>
      <c r="B89" s="45">
        <v>101</v>
      </c>
      <c r="C89" s="17">
        <v>75</v>
      </c>
      <c r="D89" s="45">
        <v>24</v>
      </c>
      <c r="E89" s="45">
        <v>2</v>
      </c>
      <c r="F89" s="45">
        <v>0</v>
      </c>
    </row>
    <row r="90" spans="1:6" ht="12.75">
      <c r="A90" s="21" t="s">
        <v>40</v>
      </c>
      <c r="B90" s="17">
        <f>SUM(B86:B89)</f>
        <v>329</v>
      </c>
      <c r="C90" s="17">
        <f>SUM(C86:C89)</f>
        <v>235</v>
      </c>
      <c r="D90" s="17">
        <f>SUM(D86:D89)</f>
        <v>92</v>
      </c>
      <c r="E90" s="17">
        <f>SUM(E86:E89)</f>
        <v>2</v>
      </c>
      <c r="F90" s="17">
        <f>SUM(F86:F89)</f>
        <v>0</v>
      </c>
    </row>
    <row r="91" spans="1:6" ht="12.75">
      <c r="A91" s="44" t="s">
        <v>54</v>
      </c>
      <c r="B91" s="45">
        <v>49</v>
      </c>
      <c r="C91" s="17">
        <v>30</v>
      </c>
      <c r="D91" s="45">
        <v>18</v>
      </c>
      <c r="E91" s="45">
        <v>1</v>
      </c>
      <c r="F91" s="45">
        <v>0</v>
      </c>
    </row>
    <row r="92" spans="1:6" ht="12.75">
      <c r="A92" s="44" t="s">
        <v>55</v>
      </c>
      <c r="B92" s="45">
        <v>52</v>
      </c>
      <c r="C92" s="17">
        <v>41</v>
      </c>
      <c r="D92" s="45">
        <v>11</v>
      </c>
      <c r="E92" s="45">
        <v>0</v>
      </c>
      <c r="F92" s="45">
        <v>0</v>
      </c>
    </row>
    <row r="93" spans="1:6" ht="12.75">
      <c r="A93" s="44" t="s">
        <v>56</v>
      </c>
      <c r="B93" s="45">
        <v>61</v>
      </c>
      <c r="C93" s="17">
        <v>39</v>
      </c>
      <c r="D93" s="45">
        <v>22</v>
      </c>
      <c r="E93" s="45">
        <v>0</v>
      </c>
      <c r="F93" s="45">
        <v>0</v>
      </c>
    </row>
    <row r="94" spans="1:6" ht="12.75">
      <c r="A94" s="44" t="s">
        <v>57</v>
      </c>
      <c r="B94" s="45">
        <v>140</v>
      </c>
      <c r="C94" s="17">
        <v>104</v>
      </c>
      <c r="D94" s="45">
        <v>36</v>
      </c>
      <c r="E94" s="45">
        <v>0</v>
      </c>
      <c r="F94" s="45">
        <v>0</v>
      </c>
    </row>
    <row r="95" spans="1:6" ht="12.75">
      <c r="A95" s="21" t="s">
        <v>40</v>
      </c>
      <c r="B95" s="17">
        <f>SUM(B91:B94)</f>
        <v>302</v>
      </c>
      <c r="C95" s="17">
        <f>SUM(C91:C94)</f>
        <v>214</v>
      </c>
      <c r="D95" s="17">
        <f>SUM(D91:D94)</f>
        <v>87</v>
      </c>
      <c r="E95" s="17">
        <f>SUM(E91:E94)</f>
        <v>1</v>
      </c>
      <c r="F95" s="17">
        <f>SUM(F91:F94)</f>
        <v>0</v>
      </c>
    </row>
    <row r="96" spans="1:6" ht="12.75">
      <c r="A96" s="21" t="s">
        <v>58</v>
      </c>
      <c r="B96" s="17">
        <f>SUM(B95,B90,B85,B81,B76,B71)</f>
        <v>1644</v>
      </c>
      <c r="C96" s="17">
        <f>SUM(C95,C90,C85,C81,C76,C71)</f>
        <v>1179</v>
      </c>
      <c r="D96" s="17">
        <f>SUM(D95,D90,D85,D81,D76,D71)</f>
        <v>459</v>
      </c>
      <c r="E96" s="17">
        <f>SUM(E95,E90,E85,E81,E76,E71)</f>
        <v>6</v>
      </c>
      <c r="F96" s="17">
        <f>SUM(F95,F90,F85,F81,F76,F71)</f>
        <v>0</v>
      </c>
    </row>
    <row r="97" ht="12.75">
      <c r="A97" s="48" t="s">
        <v>206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Primary Election September 18,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57421875" style="0" customWidth="1"/>
  </cols>
  <sheetData>
    <row r="1" ht="12.75">
      <c r="A1" s="49" t="s">
        <v>71</v>
      </c>
    </row>
    <row r="2" spans="1:6" ht="45.75" customHeight="1">
      <c r="A2" s="50" t="s">
        <v>72</v>
      </c>
      <c r="B2" s="3" t="s">
        <v>0</v>
      </c>
      <c r="C2" s="22" t="s">
        <v>77</v>
      </c>
      <c r="D2" s="3" t="s">
        <v>74</v>
      </c>
      <c r="E2" s="2" t="s">
        <v>2</v>
      </c>
      <c r="F2" s="3" t="s">
        <v>3</v>
      </c>
    </row>
    <row r="3" spans="1:6" ht="12.75">
      <c r="A3" s="51" t="s">
        <v>4</v>
      </c>
      <c r="B3" s="52" t="s">
        <v>5</v>
      </c>
      <c r="C3" s="53" t="s">
        <v>67</v>
      </c>
      <c r="D3" s="52" t="s">
        <v>67</v>
      </c>
      <c r="E3" s="54" t="s">
        <v>5</v>
      </c>
      <c r="F3" s="52" t="s">
        <v>5</v>
      </c>
    </row>
    <row r="4" spans="1:6" ht="12.75">
      <c r="A4" s="55" t="s">
        <v>5</v>
      </c>
      <c r="B4" s="52" t="s">
        <v>5</v>
      </c>
      <c r="C4" s="53" t="s">
        <v>75</v>
      </c>
      <c r="D4" s="52" t="s">
        <v>76</v>
      </c>
      <c r="E4" s="54"/>
      <c r="F4" s="52"/>
    </row>
    <row r="5" spans="1:6" ht="12.75">
      <c r="A5" s="56" t="s">
        <v>73</v>
      </c>
      <c r="B5" s="16">
        <v>99</v>
      </c>
      <c r="C5" s="35">
        <v>50</v>
      </c>
      <c r="D5" s="16">
        <v>49</v>
      </c>
      <c r="E5" s="15">
        <v>0</v>
      </c>
      <c r="F5" s="16">
        <v>0</v>
      </c>
    </row>
    <row r="6" spans="1:6" ht="12.75">
      <c r="A6" s="57" t="s">
        <v>70</v>
      </c>
      <c r="B6" s="58">
        <f>SUM(B5)</f>
        <v>99</v>
      </c>
      <c r="C6" s="58">
        <f>SUM(C5)</f>
        <v>50</v>
      </c>
      <c r="D6" s="58">
        <f>SUM(D5)</f>
        <v>49</v>
      </c>
      <c r="E6" s="58">
        <f>SUM(E5)</f>
        <v>0</v>
      </c>
      <c r="F6" s="58">
        <f>SUM(F5)</f>
        <v>0</v>
      </c>
    </row>
    <row r="8" ht="12.75">
      <c r="A8" s="23" t="s">
        <v>90</v>
      </c>
    </row>
    <row r="9" spans="1:6" ht="45.75" customHeight="1">
      <c r="A9" s="50" t="s">
        <v>86</v>
      </c>
      <c r="B9" s="3" t="s">
        <v>0</v>
      </c>
      <c r="C9" s="4" t="s">
        <v>93</v>
      </c>
      <c r="D9" s="2" t="s">
        <v>78</v>
      </c>
      <c r="E9" s="3" t="s">
        <v>2</v>
      </c>
      <c r="F9" s="59" t="s">
        <v>3</v>
      </c>
    </row>
    <row r="10" spans="1:6" ht="12.75">
      <c r="A10" s="51" t="s">
        <v>4</v>
      </c>
      <c r="B10" s="52" t="s">
        <v>5</v>
      </c>
      <c r="C10" s="53" t="s">
        <v>67</v>
      </c>
      <c r="D10" s="52" t="s">
        <v>67</v>
      </c>
      <c r="E10" s="52" t="s">
        <v>5</v>
      </c>
      <c r="F10" s="61" t="s">
        <v>5</v>
      </c>
    </row>
    <row r="11" spans="1:6" ht="12.75">
      <c r="A11" s="62"/>
      <c r="B11" s="52"/>
      <c r="C11" s="53" t="s">
        <v>87</v>
      </c>
      <c r="D11" s="52" t="s">
        <v>88</v>
      </c>
      <c r="E11" s="52"/>
      <c r="F11" s="61"/>
    </row>
    <row r="12" spans="1:6" ht="12.75">
      <c r="A12" s="56" t="s">
        <v>81</v>
      </c>
      <c r="B12" s="63">
        <v>105</v>
      </c>
      <c r="C12" s="64">
        <v>78</v>
      </c>
      <c r="D12" s="63">
        <v>15</v>
      </c>
      <c r="E12" s="66">
        <v>12</v>
      </c>
      <c r="F12" s="63">
        <v>0</v>
      </c>
    </row>
    <row r="13" spans="1:6" ht="12.75">
      <c r="A13" s="55" t="s">
        <v>82</v>
      </c>
      <c r="B13" s="63">
        <v>82</v>
      </c>
      <c r="C13" s="64">
        <v>64</v>
      </c>
      <c r="D13" s="63">
        <v>5</v>
      </c>
      <c r="E13" s="66">
        <v>13</v>
      </c>
      <c r="F13" s="63">
        <v>0</v>
      </c>
    </row>
    <row r="14" spans="1:6" ht="12.75">
      <c r="A14" s="56" t="s">
        <v>83</v>
      </c>
      <c r="B14" s="67">
        <v>52</v>
      </c>
      <c r="C14" s="68">
        <v>38</v>
      </c>
      <c r="D14" s="67">
        <v>7</v>
      </c>
      <c r="E14" s="70">
        <v>7</v>
      </c>
      <c r="F14" s="67">
        <v>0</v>
      </c>
    </row>
    <row r="15" spans="1:6" ht="12.75">
      <c r="A15" s="55" t="s">
        <v>84</v>
      </c>
      <c r="B15" s="63">
        <v>125</v>
      </c>
      <c r="C15" s="64">
        <v>92</v>
      </c>
      <c r="D15" s="63">
        <v>27</v>
      </c>
      <c r="E15" s="66">
        <v>6</v>
      </c>
      <c r="F15" s="63">
        <v>0</v>
      </c>
    </row>
    <row r="16" spans="1:6" ht="12.75">
      <c r="A16" s="56" t="s">
        <v>85</v>
      </c>
      <c r="B16" s="67">
        <v>75</v>
      </c>
      <c r="C16" s="68">
        <v>61</v>
      </c>
      <c r="D16" s="67">
        <v>10</v>
      </c>
      <c r="E16" s="70">
        <v>4</v>
      </c>
      <c r="F16" s="67">
        <v>0</v>
      </c>
    </row>
    <row r="17" spans="1:6" ht="12.75">
      <c r="A17" s="57" t="s">
        <v>70</v>
      </c>
      <c r="B17" s="65">
        <f>SUM(B12:B16)</f>
        <v>439</v>
      </c>
      <c r="C17" s="64">
        <f>SUM(C12:C16)</f>
        <v>333</v>
      </c>
      <c r="D17" s="65">
        <f>SUM(D12:D16)</f>
        <v>64</v>
      </c>
      <c r="E17" s="64">
        <f>SUM(E12:E16)</f>
        <v>42</v>
      </c>
      <c r="F17" s="65">
        <f>SUM(F12:F16)</f>
        <v>0</v>
      </c>
    </row>
    <row r="19" spans="1:6" ht="45.75" customHeight="1">
      <c r="A19" s="50" t="s">
        <v>89</v>
      </c>
      <c r="B19" s="3" t="s">
        <v>0</v>
      </c>
      <c r="C19" s="3" t="s">
        <v>94</v>
      </c>
      <c r="D19" s="22" t="s">
        <v>95</v>
      </c>
      <c r="E19" s="3" t="s">
        <v>2</v>
      </c>
      <c r="F19" s="59" t="s">
        <v>3</v>
      </c>
    </row>
    <row r="20" spans="1:6" ht="12.75">
      <c r="A20" s="51" t="s">
        <v>4</v>
      </c>
      <c r="B20" s="52" t="s">
        <v>5</v>
      </c>
      <c r="C20" s="54" t="s">
        <v>67</v>
      </c>
      <c r="D20" s="60" t="s">
        <v>67</v>
      </c>
      <c r="E20" s="52" t="s">
        <v>5</v>
      </c>
      <c r="F20" s="61" t="s">
        <v>5</v>
      </c>
    </row>
    <row r="21" spans="1:6" ht="12.75">
      <c r="A21" s="62"/>
      <c r="B21" s="52"/>
      <c r="C21" s="54" t="s">
        <v>92</v>
      </c>
      <c r="D21" s="60" t="s">
        <v>91</v>
      </c>
      <c r="E21" s="52"/>
      <c r="F21" s="61"/>
    </row>
    <row r="22" spans="1:6" ht="12.75">
      <c r="A22" s="56" t="s">
        <v>81</v>
      </c>
      <c r="B22" s="63">
        <v>105</v>
      </c>
      <c r="C22" s="66">
        <v>24</v>
      </c>
      <c r="D22" s="65">
        <v>77</v>
      </c>
      <c r="E22" s="66">
        <v>4</v>
      </c>
      <c r="F22" s="63">
        <v>0</v>
      </c>
    </row>
    <row r="23" spans="1:6" ht="12.75">
      <c r="A23" s="55" t="s">
        <v>82</v>
      </c>
      <c r="B23" s="63">
        <v>82</v>
      </c>
      <c r="C23" s="66">
        <v>29</v>
      </c>
      <c r="D23" s="65">
        <v>49</v>
      </c>
      <c r="E23" s="66">
        <v>4</v>
      </c>
      <c r="F23" s="63">
        <v>0</v>
      </c>
    </row>
    <row r="24" spans="1:6" ht="12.75">
      <c r="A24" s="56" t="s">
        <v>83</v>
      </c>
      <c r="B24" s="67">
        <v>52</v>
      </c>
      <c r="C24" s="70">
        <v>13</v>
      </c>
      <c r="D24" s="69">
        <v>35</v>
      </c>
      <c r="E24" s="70">
        <v>4</v>
      </c>
      <c r="F24" s="67">
        <v>0</v>
      </c>
    </row>
    <row r="25" spans="1:6" ht="12.75">
      <c r="A25" s="55" t="s">
        <v>84</v>
      </c>
      <c r="B25" s="63">
        <v>125</v>
      </c>
      <c r="C25" s="66">
        <v>43</v>
      </c>
      <c r="D25" s="65">
        <v>78</v>
      </c>
      <c r="E25" s="66">
        <v>4</v>
      </c>
      <c r="F25" s="63">
        <v>0</v>
      </c>
    </row>
    <row r="26" spans="1:6" ht="12.75">
      <c r="A26" s="56" t="s">
        <v>85</v>
      </c>
      <c r="B26" s="67">
        <v>75</v>
      </c>
      <c r="C26" s="70">
        <v>29</v>
      </c>
      <c r="D26" s="69">
        <v>43</v>
      </c>
      <c r="E26" s="70">
        <v>3</v>
      </c>
      <c r="F26" s="67">
        <v>0</v>
      </c>
    </row>
    <row r="27" spans="1:6" ht="12.75">
      <c r="A27" s="57" t="s">
        <v>70</v>
      </c>
      <c r="B27" s="65">
        <f>SUM(B22:B26)</f>
        <v>439</v>
      </c>
      <c r="C27" s="64">
        <f>SUM(C22:C26)</f>
        <v>138</v>
      </c>
      <c r="D27" s="65">
        <f>SUM(D22:D26)</f>
        <v>282</v>
      </c>
      <c r="E27" s="64">
        <f>SUM(E22:E26)</f>
        <v>19</v>
      </c>
      <c r="F27" s="65">
        <f>SUM(F22:F26)</f>
        <v>0</v>
      </c>
    </row>
    <row r="29" ht="12.75">
      <c r="A29" s="49" t="s">
        <v>102</v>
      </c>
    </row>
    <row r="30" spans="1:7" ht="45.75" customHeight="1">
      <c r="A30" s="50" t="s">
        <v>103</v>
      </c>
      <c r="B30" s="3" t="s">
        <v>0</v>
      </c>
      <c r="C30" s="3" t="s">
        <v>104</v>
      </c>
      <c r="D30" s="4" t="s">
        <v>109</v>
      </c>
      <c r="E30" s="2" t="s">
        <v>105</v>
      </c>
      <c r="F30" s="3" t="s">
        <v>2</v>
      </c>
      <c r="G30" s="59" t="s">
        <v>3</v>
      </c>
    </row>
    <row r="31" spans="1:7" ht="12.75">
      <c r="A31" s="51" t="s">
        <v>4</v>
      </c>
      <c r="B31" s="52" t="s">
        <v>5</v>
      </c>
      <c r="C31" s="54" t="s">
        <v>67</v>
      </c>
      <c r="D31" s="60" t="s">
        <v>67</v>
      </c>
      <c r="E31" s="52" t="s">
        <v>67</v>
      </c>
      <c r="F31" s="52" t="s">
        <v>5</v>
      </c>
      <c r="G31" s="61" t="s">
        <v>5</v>
      </c>
    </row>
    <row r="32" spans="1:7" ht="12.75">
      <c r="A32" s="62"/>
      <c r="B32" s="52"/>
      <c r="C32" s="54" t="s">
        <v>87</v>
      </c>
      <c r="D32" s="60" t="s">
        <v>88</v>
      </c>
      <c r="E32" s="52" t="s">
        <v>92</v>
      </c>
      <c r="F32" s="52"/>
      <c r="G32" s="61"/>
    </row>
    <row r="33" spans="1:7" ht="12.75">
      <c r="A33" s="56" t="s">
        <v>107</v>
      </c>
      <c r="B33" s="63">
        <v>171</v>
      </c>
      <c r="C33" s="66">
        <v>65</v>
      </c>
      <c r="D33" s="65">
        <v>68</v>
      </c>
      <c r="E33" s="63">
        <v>36</v>
      </c>
      <c r="F33" s="66">
        <v>2</v>
      </c>
      <c r="G33" s="63">
        <v>0</v>
      </c>
    </row>
    <row r="34" spans="1:7" ht="12.75">
      <c r="A34" s="57" t="s">
        <v>70</v>
      </c>
      <c r="B34" s="65">
        <f aca="true" t="shared" si="0" ref="B34:G34">SUM(B33:B33)</f>
        <v>171</v>
      </c>
      <c r="C34" s="64">
        <f t="shared" si="0"/>
        <v>65</v>
      </c>
      <c r="D34" s="65">
        <f t="shared" si="0"/>
        <v>68</v>
      </c>
      <c r="E34" s="65">
        <f t="shared" si="0"/>
        <v>36</v>
      </c>
      <c r="F34" s="64">
        <f t="shared" si="0"/>
        <v>2</v>
      </c>
      <c r="G34" s="65">
        <f t="shared" si="0"/>
        <v>0</v>
      </c>
    </row>
    <row r="36" spans="1:7" ht="45.75" customHeight="1">
      <c r="A36" s="50" t="s">
        <v>202</v>
      </c>
      <c r="B36" s="3" t="s">
        <v>0</v>
      </c>
      <c r="C36" s="4" t="s">
        <v>111</v>
      </c>
      <c r="D36" s="2" t="s">
        <v>110</v>
      </c>
      <c r="E36" s="4" t="s">
        <v>112</v>
      </c>
      <c r="F36" s="3" t="s">
        <v>2</v>
      </c>
      <c r="G36" s="59" t="s">
        <v>3</v>
      </c>
    </row>
    <row r="37" spans="1:7" ht="12.75">
      <c r="A37" s="51" t="s">
        <v>79</v>
      </c>
      <c r="B37" s="52" t="s">
        <v>5</v>
      </c>
      <c r="C37" s="53" t="s">
        <v>67</v>
      </c>
      <c r="D37" s="52" t="s">
        <v>67</v>
      </c>
      <c r="E37" s="60" t="s">
        <v>67</v>
      </c>
      <c r="F37" s="52" t="s">
        <v>5</v>
      </c>
      <c r="G37" s="61" t="s">
        <v>5</v>
      </c>
    </row>
    <row r="38" spans="1:7" ht="12.75">
      <c r="A38" s="62"/>
      <c r="B38" s="52"/>
      <c r="C38" s="53" t="s">
        <v>91</v>
      </c>
      <c r="D38" s="52" t="s">
        <v>106</v>
      </c>
      <c r="E38" s="60" t="s">
        <v>75</v>
      </c>
      <c r="F38" s="52"/>
      <c r="G38" s="61"/>
    </row>
    <row r="39" spans="1:7" ht="12.75">
      <c r="A39" s="56" t="s">
        <v>108</v>
      </c>
      <c r="B39" s="63">
        <v>342</v>
      </c>
      <c r="C39" s="64">
        <v>117</v>
      </c>
      <c r="D39" s="63">
        <v>41</v>
      </c>
      <c r="E39" s="65">
        <v>119</v>
      </c>
      <c r="F39" s="66">
        <v>65</v>
      </c>
      <c r="G39" s="63">
        <v>0</v>
      </c>
    </row>
    <row r="40" spans="1:7" ht="12.75">
      <c r="A40" s="57" t="s">
        <v>70</v>
      </c>
      <c r="B40" s="65">
        <f aca="true" t="shared" si="1" ref="B40:G40">SUM(B39:B39)</f>
        <v>342</v>
      </c>
      <c r="C40" s="64">
        <f t="shared" si="1"/>
        <v>117</v>
      </c>
      <c r="D40" s="65">
        <f t="shared" si="1"/>
        <v>41</v>
      </c>
      <c r="E40" s="65">
        <f t="shared" si="1"/>
        <v>119</v>
      </c>
      <c r="F40" s="64">
        <f t="shared" si="1"/>
        <v>65</v>
      </c>
      <c r="G40" s="65">
        <f t="shared" si="1"/>
        <v>0</v>
      </c>
    </row>
    <row r="42" ht="12.75">
      <c r="A42" s="23" t="s">
        <v>113</v>
      </c>
    </row>
    <row r="43" spans="1:6" ht="45.75" customHeight="1">
      <c r="A43" s="50" t="s">
        <v>114</v>
      </c>
      <c r="B43" s="3" t="s">
        <v>0</v>
      </c>
      <c r="C43" s="3" t="s">
        <v>116</v>
      </c>
      <c r="D43" s="22" t="s">
        <v>117</v>
      </c>
      <c r="E43" s="3" t="s">
        <v>2</v>
      </c>
      <c r="F43" s="59" t="s">
        <v>3</v>
      </c>
    </row>
    <row r="44" spans="1:6" ht="12.75">
      <c r="A44" s="51" t="s">
        <v>4</v>
      </c>
      <c r="B44" s="52" t="s">
        <v>5</v>
      </c>
      <c r="C44" s="54" t="s">
        <v>67</v>
      </c>
      <c r="D44" s="60" t="s">
        <v>67</v>
      </c>
      <c r="E44" s="52" t="s">
        <v>5</v>
      </c>
      <c r="F44" s="61" t="s">
        <v>5</v>
      </c>
    </row>
    <row r="45" spans="1:6" ht="12.75">
      <c r="A45" s="62"/>
      <c r="B45" s="52"/>
      <c r="C45" s="54" t="s">
        <v>87</v>
      </c>
      <c r="D45" s="60" t="s">
        <v>88</v>
      </c>
      <c r="E45" s="52"/>
      <c r="F45" s="61"/>
    </row>
    <row r="46" spans="1:6" ht="12.75">
      <c r="A46" s="56" t="s">
        <v>115</v>
      </c>
      <c r="B46" s="63">
        <v>40</v>
      </c>
      <c r="C46" s="66">
        <v>10</v>
      </c>
      <c r="D46" s="65">
        <v>29</v>
      </c>
      <c r="E46" s="66">
        <v>1</v>
      </c>
      <c r="F46" s="63">
        <v>0</v>
      </c>
    </row>
    <row r="47" spans="1:6" ht="12.75">
      <c r="A47" s="57" t="s">
        <v>70</v>
      </c>
      <c r="B47" s="65">
        <f>SUM(B46:B46)</f>
        <v>40</v>
      </c>
      <c r="C47" s="64">
        <f>SUM(C46:C46)</f>
        <v>10</v>
      </c>
      <c r="D47" s="65">
        <f>SUM(D46:D46)</f>
        <v>29</v>
      </c>
      <c r="E47" s="64">
        <f>SUM(E46:E46)</f>
        <v>1</v>
      </c>
      <c r="F47" s="65">
        <f>SUM(F46:F46)</f>
        <v>0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Primary Election September 18,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</cols>
  <sheetData>
    <row r="1" spans="1:6" ht="45.75" customHeight="1">
      <c r="A1" s="78" t="s">
        <v>190</v>
      </c>
      <c r="B1" s="71" t="s">
        <v>0</v>
      </c>
      <c r="C1" s="3" t="s">
        <v>129</v>
      </c>
      <c r="D1" s="4" t="s">
        <v>118</v>
      </c>
      <c r="E1" s="71" t="s">
        <v>2</v>
      </c>
      <c r="F1" s="71" t="s">
        <v>3</v>
      </c>
    </row>
    <row r="2" spans="1:6" ht="12.75">
      <c r="A2" s="5" t="s">
        <v>119</v>
      </c>
      <c r="B2" s="37" t="s">
        <v>5</v>
      </c>
      <c r="C2" s="7" t="s">
        <v>130</v>
      </c>
      <c r="D2" s="38" t="s">
        <v>130</v>
      </c>
      <c r="E2" s="37" t="s">
        <v>5</v>
      </c>
      <c r="F2" s="37" t="s">
        <v>5</v>
      </c>
    </row>
    <row r="3" spans="1:6" ht="12.75">
      <c r="A3" s="40" t="s">
        <v>5</v>
      </c>
      <c r="B3" s="41" t="s">
        <v>5</v>
      </c>
      <c r="C3" s="10" t="s">
        <v>131</v>
      </c>
      <c r="D3" s="42" t="s">
        <v>132</v>
      </c>
      <c r="E3" s="41" t="s">
        <v>5</v>
      </c>
      <c r="F3" s="41" t="s">
        <v>5</v>
      </c>
    </row>
    <row r="4" spans="1:6" ht="12.75">
      <c r="A4" s="44" t="s">
        <v>120</v>
      </c>
      <c r="B4" s="45">
        <v>13</v>
      </c>
      <c r="C4" s="16">
        <v>7</v>
      </c>
      <c r="D4" s="17">
        <v>5</v>
      </c>
      <c r="E4" s="45">
        <v>1</v>
      </c>
      <c r="F4" s="45">
        <v>0</v>
      </c>
    </row>
    <row r="5" spans="1:6" ht="12.75">
      <c r="A5" s="44" t="s">
        <v>121</v>
      </c>
      <c r="B5" s="45">
        <v>1</v>
      </c>
      <c r="C5" s="16">
        <v>0</v>
      </c>
      <c r="D5" s="17">
        <v>1</v>
      </c>
      <c r="E5" s="45">
        <v>0</v>
      </c>
      <c r="F5" s="45">
        <v>0</v>
      </c>
    </row>
    <row r="6" spans="1:6" ht="12.75">
      <c r="A6" s="44" t="s">
        <v>139</v>
      </c>
      <c r="B6" s="45">
        <v>6</v>
      </c>
      <c r="C6" s="16">
        <v>1</v>
      </c>
      <c r="D6" s="17">
        <v>2</v>
      </c>
      <c r="E6" s="45">
        <v>3</v>
      </c>
      <c r="F6" s="45">
        <v>0</v>
      </c>
    </row>
    <row r="7" spans="1:6" ht="12.75">
      <c r="A7" s="44" t="s">
        <v>122</v>
      </c>
      <c r="B7" s="45">
        <v>4</v>
      </c>
      <c r="C7" s="16">
        <v>1</v>
      </c>
      <c r="D7" s="17">
        <v>3</v>
      </c>
      <c r="E7" s="45">
        <v>0</v>
      </c>
      <c r="F7" s="45">
        <v>0</v>
      </c>
    </row>
    <row r="8" spans="1:6" ht="12.75">
      <c r="A8" s="21" t="s">
        <v>123</v>
      </c>
      <c r="B8" s="17">
        <f>SUM(B4:B7)</f>
        <v>24</v>
      </c>
      <c r="C8" s="17">
        <f>SUM(C4:C7)</f>
        <v>9</v>
      </c>
      <c r="D8" s="17">
        <f>SUM(D4:D7)</f>
        <v>11</v>
      </c>
      <c r="E8" s="17">
        <f>SUM(E4:E7)</f>
        <v>4</v>
      </c>
      <c r="F8" s="17">
        <f>SUM(F4:F7)</f>
        <v>0</v>
      </c>
    </row>
    <row r="10" spans="1:14" ht="45.75" customHeight="1">
      <c r="A10" s="78" t="s">
        <v>201</v>
      </c>
      <c r="B10" s="71" t="s">
        <v>0</v>
      </c>
      <c r="C10" s="4" t="s">
        <v>138</v>
      </c>
      <c r="D10" s="71" t="s">
        <v>136</v>
      </c>
      <c r="E10" s="71" t="s">
        <v>2</v>
      </c>
      <c r="F10" s="71" t="s">
        <v>3</v>
      </c>
      <c r="G10" s="72" t="s">
        <v>1</v>
      </c>
      <c r="L10" s="76"/>
      <c r="M10" s="76"/>
      <c r="N10" s="76"/>
    </row>
    <row r="11" spans="1:7" ht="12.75">
      <c r="A11" s="5" t="s">
        <v>119</v>
      </c>
      <c r="B11" s="37" t="s">
        <v>5</v>
      </c>
      <c r="C11" s="38" t="s">
        <v>130</v>
      </c>
      <c r="D11" s="39" t="s">
        <v>130</v>
      </c>
      <c r="E11" s="37" t="s">
        <v>5</v>
      </c>
      <c r="F11" s="37" t="s">
        <v>5</v>
      </c>
      <c r="G11" s="73" t="s">
        <v>1</v>
      </c>
    </row>
    <row r="12" spans="1:7" ht="12.75">
      <c r="A12" s="40" t="s">
        <v>5</v>
      </c>
      <c r="B12" s="41" t="s">
        <v>5</v>
      </c>
      <c r="C12" s="60" t="s">
        <v>6</v>
      </c>
      <c r="D12" s="85" t="s">
        <v>6</v>
      </c>
      <c r="E12" s="41" t="s">
        <v>5</v>
      </c>
      <c r="F12" s="41" t="s">
        <v>5</v>
      </c>
      <c r="G12" s="73" t="s">
        <v>1</v>
      </c>
    </row>
    <row r="13" spans="1:7" ht="12.75">
      <c r="A13" s="44" t="s">
        <v>124</v>
      </c>
      <c r="B13" s="45">
        <v>0</v>
      </c>
      <c r="C13" s="17">
        <v>0</v>
      </c>
      <c r="D13" s="45">
        <v>0</v>
      </c>
      <c r="E13" s="45">
        <v>0</v>
      </c>
      <c r="F13" s="45">
        <v>0</v>
      </c>
      <c r="G13" s="74"/>
    </row>
    <row r="14" spans="1:7" ht="12.75">
      <c r="A14" s="44" t="s">
        <v>125</v>
      </c>
      <c r="B14" s="45">
        <v>2</v>
      </c>
      <c r="C14" s="17">
        <v>2</v>
      </c>
      <c r="D14" s="45">
        <v>0</v>
      </c>
      <c r="E14" s="45">
        <v>0</v>
      </c>
      <c r="F14" s="45">
        <v>0</v>
      </c>
      <c r="G14" s="74"/>
    </row>
    <row r="15" spans="1:7" ht="12.75">
      <c r="A15" s="44" t="s">
        <v>126</v>
      </c>
      <c r="B15" s="45">
        <v>7</v>
      </c>
      <c r="C15" s="17">
        <v>7</v>
      </c>
      <c r="D15" s="45">
        <v>0</v>
      </c>
      <c r="E15" s="45">
        <v>0</v>
      </c>
      <c r="F15" s="45">
        <v>0</v>
      </c>
      <c r="G15" s="74"/>
    </row>
    <row r="16" spans="1:7" ht="12.75">
      <c r="A16" s="44" t="s">
        <v>137</v>
      </c>
      <c r="B16" s="45">
        <v>6</v>
      </c>
      <c r="C16" s="17">
        <v>3</v>
      </c>
      <c r="D16" s="45">
        <v>2</v>
      </c>
      <c r="E16" s="45">
        <v>1</v>
      </c>
      <c r="F16" s="45">
        <v>0</v>
      </c>
      <c r="G16" s="74"/>
    </row>
    <row r="17" spans="1:7" ht="12.75">
      <c r="A17" s="21" t="s">
        <v>123</v>
      </c>
      <c r="B17" s="17">
        <f>SUM(B13:B16)</f>
        <v>15</v>
      </c>
      <c r="C17" s="17">
        <f>SUM(C13:C16)</f>
        <v>12</v>
      </c>
      <c r="D17" s="17">
        <f>SUM(D13:D16)</f>
        <v>2</v>
      </c>
      <c r="E17" s="17">
        <f>SUM(E13:E16)</f>
        <v>1</v>
      </c>
      <c r="F17" s="17">
        <f>SUM(F13:F16)</f>
        <v>0</v>
      </c>
      <c r="G17" s="75"/>
    </row>
    <row r="19" spans="1:7" ht="45.75" customHeight="1">
      <c r="A19" s="78" t="s">
        <v>191</v>
      </c>
      <c r="B19" s="71" t="s">
        <v>0</v>
      </c>
      <c r="C19" s="71" t="s">
        <v>127</v>
      </c>
      <c r="D19" s="4" t="s">
        <v>135</v>
      </c>
      <c r="E19" s="71" t="s">
        <v>2</v>
      </c>
      <c r="F19" s="71" t="s">
        <v>3</v>
      </c>
      <c r="G19" s="72" t="s">
        <v>1</v>
      </c>
    </row>
    <row r="20" spans="1:7" ht="12.75">
      <c r="A20" s="5" t="s">
        <v>119</v>
      </c>
      <c r="B20" s="37" t="s">
        <v>5</v>
      </c>
      <c r="C20" s="39" t="s">
        <v>130</v>
      </c>
      <c r="D20" s="38" t="s">
        <v>130</v>
      </c>
      <c r="E20" s="37" t="s">
        <v>5</v>
      </c>
      <c r="F20" s="37" t="s">
        <v>5</v>
      </c>
      <c r="G20" s="73" t="s">
        <v>1</v>
      </c>
    </row>
    <row r="21" spans="1:7" ht="12.75">
      <c r="A21" s="40" t="s">
        <v>5</v>
      </c>
      <c r="B21" s="41" t="s">
        <v>5</v>
      </c>
      <c r="C21" s="43" t="s">
        <v>131</v>
      </c>
      <c r="D21" s="42" t="s">
        <v>6</v>
      </c>
      <c r="E21" s="41" t="s">
        <v>5</v>
      </c>
      <c r="F21" s="41" t="s">
        <v>5</v>
      </c>
      <c r="G21" s="73" t="s">
        <v>1</v>
      </c>
    </row>
    <row r="22" spans="1:7" ht="12.75">
      <c r="A22" s="44" t="s">
        <v>128</v>
      </c>
      <c r="B22" s="45">
        <v>2</v>
      </c>
      <c r="C22" s="45">
        <v>2</v>
      </c>
      <c r="D22" s="17">
        <v>0</v>
      </c>
      <c r="E22" s="45">
        <v>0</v>
      </c>
      <c r="F22" s="45">
        <v>0</v>
      </c>
      <c r="G22" s="74"/>
    </row>
    <row r="23" spans="1:7" ht="12.75">
      <c r="A23" s="44" t="s">
        <v>133</v>
      </c>
      <c r="B23" s="45">
        <v>28</v>
      </c>
      <c r="C23" s="45">
        <v>9</v>
      </c>
      <c r="D23" s="17">
        <v>17</v>
      </c>
      <c r="E23" s="45">
        <v>2</v>
      </c>
      <c r="F23" s="45">
        <v>0</v>
      </c>
      <c r="G23" s="74"/>
    </row>
    <row r="24" spans="1:7" ht="12.75">
      <c r="A24" s="44" t="s">
        <v>134</v>
      </c>
      <c r="B24" s="45">
        <v>2</v>
      </c>
      <c r="C24" s="45">
        <v>1</v>
      </c>
      <c r="D24" s="17">
        <v>1</v>
      </c>
      <c r="E24" s="45">
        <v>0</v>
      </c>
      <c r="F24" s="45">
        <v>0</v>
      </c>
      <c r="G24" s="74"/>
    </row>
    <row r="25" spans="1:7" ht="12.75">
      <c r="A25" s="21" t="s">
        <v>123</v>
      </c>
      <c r="B25" s="17">
        <f>SUM(B22:B24)</f>
        <v>32</v>
      </c>
      <c r="C25" s="17">
        <f>SUM(C22:C24)</f>
        <v>12</v>
      </c>
      <c r="D25" s="17">
        <f>SUM(D22:D24)</f>
        <v>18</v>
      </c>
      <c r="E25" s="17">
        <f>SUM(E22:E24)</f>
        <v>2</v>
      </c>
      <c r="F25" s="17">
        <f>SUM(F22:F24)</f>
        <v>0</v>
      </c>
      <c r="G25" s="75"/>
    </row>
    <row r="27" ht="12.75">
      <c r="A27" s="49" t="s">
        <v>71</v>
      </c>
    </row>
    <row r="28" spans="1:6" ht="48" customHeight="1">
      <c r="A28" s="50" t="s">
        <v>72</v>
      </c>
      <c r="B28" s="3" t="s">
        <v>0</v>
      </c>
      <c r="C28" s="2" t="s">
        <v>74</v>
      </c>
      <c r="D28" s="4" t="s">
        <v>77</v>
      </c>
      <c r="E28" s="2" t="s">
        <v>2</v>
      </c>
      <c r="F28" s="3" t="s">
        <v>3</v>
      </c>
    </row>
    <row r="29" spans="1:6" ht="12.75">
      <c r="A29" s="51" t="s">
        <v>4</v>
      </c>
      <c r="B29" s="52" t="s">
        <v>5</v>
      </c>
      <c r="C29" s="39" t="s">
        <v>130</v>
      </c>
      <c r="D29" s="38" t="s">
        <v>130</v>
      </c>
      <c r="E29" s="54" t="s">
        <v>5</v>
      </c>
      <c r="F29" s="52" t="s">
        <v>5</v>
      </c>
    </row>
    <row r="30" spans="1:6" ht="12.75">
      <c r="A30" s="55" t="s">
        <v>5</v>
      </c>
      <c r="B30" s="52" t="s">
        <v>5</v>
      </c>
      <c r="C30" s="54" t="s">
        <v>143</v>
      </c>
      <c r="D30" s="60" t="s">
        <v>144</v>
      </c>
      <c r="E30" s="54"/>
      <c r="F30" s="52"/>
    </row>
    <row r="31" spans="1:6" ht="12.75">
      <c r="A31" s="56" t="s">
        <v>73</v>
      </c>
      <c r="B31" s="16">
        <v>13</v>
      </c>
      <c r="C31" s="15">
        <v>6</v>
      </c>
      <c r="D31" s="17">
        <v>7</v>
      </c>
      <c r="E31" s="15">
        <v>0</v>
      </c>
      <c r="F31" s="16">
        <v>0</v>
      </c>
    </row>
    <row r="32" spans="1:6" ht="12.75">
      <c r="A32" s="57" t="s">
        <v>70</v>
      </c>
      <c r="B32" s="58">
        <f>SUM(B31)</f>
        <v>13</v>
      </c>
      <c r="C32" s="58">
        <f>SUM(C31)</f>
        <v>6</v>
      </c>
      <c r="D32" s="58">
        <f>SUM(D31)</f>
        <v>7</v>
      </c>
      <c r="E32" s="58">
        <f>SUM(E31)</f>
        <v>0</v>
      </c>
      <c r="F32" s="58">
        <f>SUM(F31)</f>
        <v>0</v>
      </c>
    </row>
    <row r="34" ht="12.75">
      <c r="A34" s="23" t="s">
        <v>148</v>
      </c>
    </row>
    <row r="35" spans="1:6" ht="48" customHeight="1">
      <c r="A35" s="50" t="s">
        <v>140</v>
      </c>
      <c r="B35" s="3" t="s">
        <v>0</v>
      </c>
      <c r="C35" s="4" t="s">
        <v>141</v>
      </c>
      <c r="D35" s="2" t="s">
        <v>142</v>
      </c>
      <c r="E35" s="3" t="s">
        <v>2</v>
      </c>
      <c r="F35" s="59" t="s">
        <v>3</v>
      </c>
    </row>
    <row r="36" spans="1:6" ht="12.75">
      <c r="A36" s="51" t="s">
        <v>4</v>
      </c>
      <c r="B36" s="52" t="s">
        <v>5</v>
      </c>
      <c r="C36" s="53" t="s">
        <v>130</v>
      </c>
      <c r="D36" s="52" t="s">
        <v>130</v>
      </c>
      <c r="E36" s="52" t="s">
        <v>5</v>
      </c>
      <c r="F36" s="61" t="s">
        <v>5</v>
      </c>
    </row>
    <row r="37" spans="1:6" ht="12.75">
      <c r="A37" s="62"/>
      <c r="B37" s="52"/>
      <c r="C37" s="53" t="s">
        <v>145</v>
      </c>
      <c r="D37" s="52" t="s">
        <v>6</v>
      </c>
      <c r="E37" s="52"/>
      <c r="F37" s="61"/>
    </row>
    <row r="38" spans="1:6" ht="12.75">
      <c r="A38" s="56" t="s">
        <v>147</v>
      </c>
      <c r="B38" s="63">
        <v>20</v>
      </c>
      <c r="C38" s="64">
        <v>13</v>
      </c>
      <c r="D38" s="63">
        <v>2</v>
      </c>
      <c r="E38" s="66">
        <v>5</v>
      </c>
      <c r="F38" s="63">
        <v>0</v>
      </c>
    </row>
    <row r="39" spans="1:6" ht="12.75">
      <c r="A39" s="77" t="s">
        <v>146</v>
      </c>
      <c r="B39" s="63">
        <v>6</v>
      </c>
      <c r="C39" s="64">
        <v>3</v>
      </c>
      <c r="D39" s="63">
        <v>2</v>
      </c>
      <c r="E39" s="66">
        <v>1</v>
      </c>
      <c r="F39" s="63">
        <v>0</v>
      </c>
    </row>
    <row r="40" spans="1:6" ht="12.75">
      <c r="A40" s="57" t="s">
        <v>70</v>
      </c>
      <c r="B40" s="65">
        <f>SUM(B38:B39)</f>
        <v>26</v>
      </c>
      <c r="C40" s="64">
        <f>SUM(C38:C39)</f>
        <v>16</v>
      </c>
      <c r="D40" s="65">
        <f>SUM(D38:D39)</f>
        <v>4</v>
      </c>
      <c r="E40" s="64">
        <f>SUM(E38:E39)</f>
        <v>6</v>
      </c>
      <c r="F40" s="65">
        <f>SUM(F38:F39)</f>
        <v>0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Primary Election September 18,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11" width="7.7109375" style="0" customWidth="1"/>
  </cols>
  <sheetData>
    <row r="1" spans="1:6" ht="48" customHeight="1">
      <c r="A1" s="78" t="s">
        <v>190</v>
      </c>
      <c r="B1" s="71" t="s">
        <v>0</v>
      </c>
      <c r="C1" s="4" t="s">
        <v>118</v>
      </c>
      <c r="D1" s="71" t="s">
        <v>129</v>
      </c>
      <c r="E1" s="71" t="s">
        <v>2</v>
      </c>
      <c r="F1" s="71" t="s">
        <v>3</v>
      </c>
    </row>
    <row r="2" spans="1:6" ht="12.75">
      <c r="A2" s="5" t="s">
        <v>119</v>
      </c>
      <c r="B2" s="37" t="s">
        <v>5</v>
      </c>
      <c r="C2" s="38" t="s">
        <v>151</v>
      </c>
      <c r="D2" s="7" t="s">
        <v>151</v>
      </c>
      <c r="E2" s="37" t="s">
        <v>5</v>
      </c>
      <c r="F2" s="37" t="s">
        <v>5</v>
      </c>
    </row>
    <row r="3" spans="1:6" ht="12.75">
      <c r="A3" s="40" t="s">
        <v>5</v>
      </c>
      <c r="B3" s="41" t="s">
        <v>5</v>
      </c>
      <c r="C3" s="42" t="s">
        <v>152</v>
      </c>
      <c r="D3" s="10" t="s">
        <v>6</v>
      </c>
      <c r="E3" s="41" t="s">
        <v>5</v>
      </c>
      <c r="F3" s="41" t="s">
        <v>5</v>
      </c>
    </row>
    <row r="4" spans="1:6" ht="12.75">
      <c r="A4" s="44" t="s">
        <v>120</v>
      </c>
      <c r="B4" s="45">
        <v>18</v>
      </c>
      <c r="C4" s="17">
        <v>11</v>
      </c>
      <c r="D4" s="45">
        <v>2</v>
      </c>
      <c r="E4" s="45">
        <v>5</v>
      </c>
      <c r="F4" s="45">
        <v>0</v>
      </c>
    </row>
    <row r="5" spans="1:6" ht="12.75">
      <c r="A5" s="44" t="s">
        <v>121</v>
      </c>
      <c r="B5" s="45">
        <v>2</v>
      </c>
      <c r="C5" s="17">
        <v>2</v>
      </c>
      <c r="D5" s="45">
        <v>0</v>
      </c>
      <c r="E5" s="45">
        <v>0</v>
      </c>
      <c r="F5" s="45">
        <v>0</v>
      </c>
    </row>
    <row r="6" spans="1:6" ht="12.75">
      <c r="A6" s="44" t="s">
        <v>153</v>
      </c>
      <c r="B6" s="45">
        <v>7</v>
      </c>
      <c r="C6" s="17">
        <v>7</v>
      </c>
      <c r="D6" s="45">
        <v>0</v>
      </c>
      <c r="E6" s="45">
        <v>0</v>
      </c>
      <c r="F6" s="45">
        <v>0</v>
      </c>
    </row>
    <row r="7" spans="1:6" ht="12.75">
      <c r="A7" s="44" t="s">
        <v>122</v>
      </c>
      <c r="B7" s="45">
        <v>5</v>
      </c>
      <c r="C7" s="17">
        <v>5</v>
      </c>
      <c r="D7" s="45">
        <v>0</v>
      </c>
      <c r="E7" s="45">
        <v>0</v>
      </c>
      <c r="F7" s="45">
        <v>0</v>
      </c>
    </row>
    <row r="8" spans="1:6" ht="12.75">
      <c r="A8" s="21" t="s">
        <v>123</v>
      </c>
      <c r="B8" s="17">
        <f>SUM(B4:B7)</f>
        <v>32</v>
      </c>
      <c r="C8" s="17">
        <f>SUM(C4:C7)</f>
        <v>25</v>
      </c>
      <c r="D8" s="17">
        <f>SUM(D4:D7)</f>
        <v>2</v>
      </c>
      <c r="E8" s="17">
        <f>SUM(E4:E7)</f>
        <v>5</v>
      </c>
      <c r="F8" s="17">
        <f>SUM(F4:F7)</f>
        <v>0</v>
      </c>
    </row>
    <row r="10" spans="1:7" ht="48" customHeight="1">
      <c r="A10" s="78" t="s">
        <v>191</v>
      </c>
      <c r="B10" s="71" t="s">
        <v>0</v>
      </c>
      <c r="C10" s="71" t="s">
        <v>127</v>
      </c>
      <c r="D10" s="4" t="s">
        <v>135</v>
      </c>
      <c r="E10" s="3" t="s">
        <v>159</v>
      </c>
      <c r="F10" s="71" t="s">
        <v>2</v>
      </c>
      <c r="G10" s="71" t="s">
        <v>3</v>
      </c>
    </row>
    <row r="11" spans="1:7" ht="12.75">
      <c r="A11" s="5" t="s">
        <v>119</v>
      </c>
      <c r="B11" s="37" t="s">
        <v>5</v>
      </c>
      <c r="C11" s="39" t="s">
        <v>151</v>
      </c>
      <c r="D11" s="38" t="s">
        <v>151</v>
      </c>
      <c r="E11" s="7" t="s">
        <v>151</v>
      </c>
      <c r="F11" s="37" t="s">
        <v>5</v>
      </c>
      <c r="G11" s="37" t="s">
        <v>5</v>
      </c>
    </row>
    <row r="12" spans="1:7" ht="12.75">
      <c r="A12" s="40" t="s">
        <v>5</v>
      </c>
      <c r="B12" s="41" t="s">
        <v>5</v>
      </c>
      <c r="C12" s="43" t="s">
        <v>152</v>
      </c>
      <c r="D12" s="42" t="s">
        <v>6</v>
      </c>
      <c r="E12" s="10" t="s">
        <v>6</v>
      </c>
      <c r="F12" s="41" t="s">
        <v>5</v>
      </c>
      <c r="G12" s="41" t="s">
        <v>5</v>
      </c>
    </row>
    <row r="13" spans="1:7" ht="12.75">
      <c r="A13" s="44" t="s">
        <v>128</v>
      </c>
      <c r="B13" s="45">
        <v>0</v>
      </c>
      <c r="C13" s="45">
        <v>0</v>
      </c>
      <c r="D13" s="17">
        <v>0</v>
      </c>
      <c r="E13" s="17">
        <v>0</v>
      </c>
      <c r="F13" s="45">
        <v>0</v>
      </c>
      <c r="G13" s="45">
        <v>0</v>
      </c>
    </row>
    <row r="14" spans="1:7" ht="12.75">
      <c r="A14" s="44" t="s">
        <v>133</v>
      </c>
      <c r="B14" s="45">
        <v>18</v>
      </c>
      <c r="C14" s="45">
        <v>4</v>
      </c>
      <c r="D14" s="17">
        <v>11</v>
      </c>
      <c r="E14" s="17">
        <v>1</v>
      </c>
      <c r="F14" s="45">
        <v>2</v>
      </c>
      <c r="G14" s="45">
        <v>0</v>
      </c>
    </row>
    <row r="15" spans="1:7" ht="12.75">
      <c r="A15" s="44" t="s">
        <v>134</v>
      </c>
      <c r="B15" s="45">
        <v>3</v>
      </c>
      <c r="C15" s="45">
        <v>1</v>
      </c>
      <c r="D15" s="17">
        <v>1</v>
      </c>
      <c r="E15" s="17">
        <v>0</v>
      </c>
      <c r="F15" s="45">
        <v>1</v>
      </c>
      <c r="G15" s="45">
        <v>0</v>
      </c>
    </row>
    <row r="16" spans="1:7" ht="12.75">
      <c r="A16" s="21" t="s">
        <v>123</v>
      </c>
      <c r="B16" s="17">
        <f aca="true" t="shared" si="0" ref="B16:G16">SUM(B13:B15)</f>
        <v>21</v>
      </c>
      <c r="C16" s="17">
        <f t="shared" si="0"/>
        <v>5</v>
      </c>
      <c r="D16" s="17">
        <f t="shared" si="0"/>
        <v>12</v>
      </c>
      <c r="E16" s="17">
        <f t="shared" si="0"/>
        <v>1</v>
      </c>
      <c r="F16" s="17">
        <f t="shared" si="0"/>
        <v>3</v>
      </c>
      <c r="G16" s="17">
        <f t="shared" si="0"/>
        <v>0</v>
      </c>
    </row>
    <row r="18" spans="1:8" ht="48" customHeight="1">
      <c r="A18" s="78" t="s">
        <v>192</v>
      </c>
      <c r="B18" s="71" t="s">
        <v>0</v>
      </c>
      <c r="C18" s="4" t="s">
        <v>178</v>
      </c>
      <c r="D18" s="3" t="s">
        <v>160</v>
      </c>
      <c r="E18" s="3" t="s">
        <v>161</v>
      </c>
      <c r="F18" s="3" t="s">
        <v>162</v>
      </c>
      <c r="G18" s="71" t="s">
        <v>2</v>
      </c>
      <c r="H18" s="71" t="s">
        <v>3</v>
      </c>
    </row>
    <row r="19" spans="1:8" ht="12.75">
      <c r="A19" s="5" t="s">
        <v>119</v>
      </c>
      <c r="B19" s="37" t="s">
        <v>5</v>
      </c>
      <c r="C19" s="38" t="s">
        <v>151</v>
      </c>
      <c r="D19" s="7" t="s">
        <v>151</v>
      </c>
      <c r="E19" s="7" t="s">
        <v>151</v>
      </c>
      <c r="F19" s="7" t="s">
        <v>151</v>
      </c>
      <c r="G19" s="37" t="s">
        <v>5</v>
      </c>
      <c r="H19" s="37" t="s">
        <v>5</v>
      </c>
    </row>
    <row r="20" spans="1:8" ht="12.75">
      <c r="A20" s="40" t="s">
        <v>5</v>
      </c>
      <c r="B20" s="41" t="s">
        <v>5</v>
      </c>
      <c r="C20" s="42" t="s">
        <v>6</v>
      </c>
      <c r="D20" s="10" t="s">
        <v>6</v>
      </c>
      <c r="E20" s="10" t="s">
        <v>6</v>
      </c>
      <c r="F20" s="10" t="s">
        <v>6</v>
      </c>
      <c r="G20" s="41" t="s">
        <v>5</v>
      </c>
      <c r="H20" s="41" t="s">
        <v>5</v>
      </c>
    </row>
    <row r="21" spans="1:8" ht="12.75">
      <c r="A21" s="44" t="s">
        <v>179</v>
      </c>
      <c r="B21" s="45">
        <v>8</v>
      </c>
      <c r="C21" s="17">
        <v>0</v>
      </c>
      <c r="D21" s="17">
        <v>0</v>
      </c>
      <c r="E21" s="17">
        <v>4</v>
      </c>
      <c r="F21" s="17">
        <v>1</v>
      </c>
      <c r="G21" s="45">
        <v>3</v>
      </c>
      <c r="H21" s="45">
        <v>0</v>
      </c>
    </row>
    <row r="22" spans="1:8" ht="12.75">
      <c r="A22" s="44" t="s">
        <v>177</v>
      </c>
      <c r="B22" s="45">
        <v>7</v>
      </c>
      <c r="C22" s="17">
        <v>5</v>
      </c>
      <c r="D22" s="17">
        <v>1</v>
      </c>
      <c r="E22" s="17">
        <v>0</v>
      </c>
      <c r="F22" s="17">
        <v>0</v>
      </c>
      <c r="G22" s="45">
        <v>1</v>
      </c>
      <c r="H22" s="45">
        <v>0</v>
      </c>
    </row>
    <row r="23" spans="1:8" ht="12.75">
      <c r="A23" s="21" t="s">
        <v>123</v>
      </c>
      <c r="B23" s="17">
        <f aca="true" t="shared" si="1" ref="B23:H23">SUM(B21:B22)</f>
        <v>15</v>
      </c>
      <c r="C23" s="17">
        <f t="shared" si="1"/>
        <v>5</v>
      </c>
      <c r="D23" s="17">
        <f t="shared" si="1"/>
        <v>1</v>
      </c>
      <c r="E23" s="17">
        <f t="shared" si="1"/>
        <v>4</v>
      </c>
      <c r="F23" s="17">
        <f t="shared" si="1"/>
        <v>1</v>
      </c>
      <c r="G23" s="17">
        <f t="shared" si="1"/>
        <v>4</v>
      </c>
      <c r="H23" s="17">
        <f t="shared" si="1"/>
        <v>0</v>
      </c>
    </row>
    <row r="25" spans="1:7" ht="48" customHeight="1">
      <c r="A25" s="78" t="s">
        <v>193</v>
      </c>
      <c r="B25" s="71" t="s">
        <v>0</v>
      </c>
      <c r="C25" s="4" t="s">
        <v>180</v>
      </c>
      <c r="D25" s="71" t="s">
        <v>163</v>
      </c>
      <c r="E25" s="71" t="s">
        <v>173</v>
      </c>
      <c r="F25" s="71" t="s">
        <v>2</v>
      </c>
      <c r="G25" s="71" t="s">
        <v>3</v>
      </c>
    </row>
    <row r="26" spans="1:7" ht="12.75">
      <c r="A26" s="5" t="s">
        <v>119</v>
      </c>
      <c r="B26" s="39" t="s">
        <v>5</v>
      </c>
      <c r="C26" s="38" t="s">
        <v>151</v>
      </c>
      <c r="D26" s="7" t="s">
        <v>151</v>
      </c>
      <c r="E26" s="7" t="s">
        <v>151</v>
      </c>
      <c r="F26" s="37" t="s">
        <v>5</v>
      </c>
      <c r="G26" s="37" t="s">
        <v>5</v>
      </c>
    </row>
    <row r="27" spans="1:7" ht="12.75">
      <c r="A27" s="40" t="s">
        <v>5</v>
      </c>
      <c r="B27" s="43" t="s">
        <v>5</v>
      </c>
      <c r="C27" s="42" t="s">
        <v>152</v>
      </c>
      <c r="D27" s="10" t="s">
        <v>6</v>
      </c>
      <c r="E27" s="10" t="s">
        <v>6</v>
      </c>
      <c r="F27" s="41" t="s">
        <v>5</v>
      </c>
      <c r="G27" s="41" t="s">
        <v>5</v>
      </c>
    </row>
    <row r="28" spans="1:7" ht="12.75">
      <c r="A28" s="44" t="s">
        <v>154</v>
      </c>
      <c r="B28" s="45">
        <v>0</v>
      </c>
      <c r="C28" s="17">
        <v>0</v>
      </c>
      <c r="D28" s="45">
        <v>0</v>
      </c>
      <c r="E28" s="45">
        <v>0</v>
      </c>
      <c r="F28" s="45">
        <v>0</v>
      </c>
      <c r="G28" s="45">
        <v>0</v>
      </c>
    </row>
    <row r="29" spans="1:7" ht="12.75">
      <c r="A29" s="44" t="s">
        <v>203</v>
      </c>
      <c r="B29" s="45">
        <v>12</v>
      </c>
      <c r="C29" s="17">
        <v>4</v>
      </c>
      <c r="D29" s="45">
        <v>1</v>
      </c>
      <c r="E29" s="45">
        <v>2</v>
      </c>
      <c r="F29" s="45">
        <v>5</v>
      </c>
      <c r="G29" s="45">
        <v>0</v>
      </c>
    </row>
    <row r="30" spans="1:7" ht="12.75">
      <c r="A30" s="21" t="s">
        <v>123</v>
      </c>
      <c r="B30" s="17">
        <f>SUM(B28:B29)</f>
        <v>12</v>
      </c>
      <c r="C30" s="17">
        <f>SUM(C28:C29)</f>
        <v>4</v>
      </c>
      <c r="D30" s="17">
        <f>SUM(D28:D29)</f>
        <v>1</v>
      </c>
      <c r="E30" s="17">
        <f>SUM(E28:E29)</f>
        <v>2</v>
      </c>
      <c r="F30" s="17">
        <f>SUM(F28:F29)</f>
        <v>5</v>
      </c>
      <c r="G30" s="17">
        <v>0</v>
      </c>
    </row>
    <row r="31" spans="1:5" ht="12.75">
      <c r="A31" s="82" t="s">
        <v>204</v>
      </c>
      <c r="B31" s="34"/>
      <c r="C31" s="34"/>
      <c r="D31" s="34"/>
      <c r="E31" s="34"/>
    </row>
    <row r="32" spans="1:5" ht="12.75">
      <c r="A32" s="82"/>
      <c r="B32" s="34"/>
      <c r="C32" s="34"/>
      <c r="D32" s="34"/>
      <c r="E32" s="34"/>
    </row>
    <row r="33" spans="1:7" ht="48" customHeight="1">
      <c r="A33" s="78" t="s">
        <v>194</v>
      </c>
      <c r="B33" s="71" t="s">
        <v>0</v>
      </c>
      <c r="C33" s="71" t="s">
        <v>164</v>
      </c>
      <c r="D33" s="4" t="s">
        <v>155</v>
      </c>
      <c r="E33" s="71" t="s">
        <v>165</v>
      </c>
      <c r="F33" s="71" t="s">
        <v>2</v>
      </c>
      <c r="G33" s="71" t="s">
        <v>3</v>
      </c>
    </row>
    <row r="34" spans="1:7" ht="12.75">
      <c r="A34" s="5" t="s">
        <v>119</v>
      </c>
      <c r="B34" s="37" t="s">
        <v>5</v>
      </c>
      <c r="C34" s="39" t="s">
        <v>151</v>
      </c>
      <c r="D34" s="38" t="s">
        <v>151</v>
      </c>
      <c r="E34" s="39" t="s">
        <v>151</v>
      </c>
      <c r="F34" s="37" t="s">
        <v>5</v>
      </c>
      <c r="G34" s="37" t="s">
        <v>5</v>
      </c>
    </row>
    <row r="35" spans="1:7" ht="12.75">
      <c r="A35" s="40" t="s">
        <v>5</v>
      </c>
      <c r="B35" s="41" t="s">
        <v>5</v>
      </c>
      <c r="C35" s="10" t="s">
        <v>6</v>
      </c>
      <c r="D35" s="42" t="s">
        <v>6</v>
      </c>
      <c r="E35" s="10" t="s">
        <v>6</v>
      </c>
      <c r="F35" s="41" t="s">
        <v>5</v>
      </c>
      <c r="G35" s="41" t="s">
        <v>5</v>
      </c>
    </row>
    <row r="36" spans="1:7" ht="12.75">
      <c r="A36" s="44" t="s">
        <v>181</v>
      </c>
      <c r="B36" s="45">
        <v>9</v>
      </c>
      <c r="C36" s="45">
        <v>1</v>
      </c>
      <c r="D36" s="17">
        <v>6</v>
      </c>
      <c r="E36" s="45">
        <v>0</v>
      </c>
      <c r="F36" s="45">
        <v>2</v>
      </c>
      <c r="G36" s="45">
        <v>0</v>
      </c>
    </row>
    <row r="37" spans="1:7" ht="12.75">
      <c r="A37" s="44" t="s">
        <v>38</v>
      </c>
      <c r="B37" s="45">
        <v>6</v>
      </c>
      <c r="C37" s="45">
        <v>0</v>
      </c>
      <c r="D37" s="17">
        <v>3</v>
      </c>
      <c r="E37" s="45">
        <v>0</v>
      </c>
      <c r="F37" s="45">
        <v>3</v>
      </c>
      <c r="G37" s="45">
        <v>0</v>
      </c>
    </row>
    <row r="38" spans="1:7" ht="12.75">
      <c r="A38" s="44" t="s">
        <v>42</v>
      </c>
      <c r="B38" s="45">
        <v>4</v>
      </c>
      <c r="C38" s="45">
        <v>0</v>
      </c>
      <c r="D38" s="17">
        <v>1</v>
      </c>
      <c r="E38" s="45">
        <v>1</v>
      </c>
      <c r="F38" s="45">
        <v>2</v>
      </c>
      <c r="G38" s="45">
        <v>0</v>
      </c>
    </row>
    <row r="39" spans="1:7" ht="12.75">
      <c r="A39" s="21" t="s">
        <v>157</v>
      </c>
      <c r="B39" s="17">
        <f>SUM(B36:B38)</f>
        <v>19</v>
      </c>
      <c r="C39" s="17">
        <f>SUM(C36:C38)</f>
        <v>1</v>
      </c>
      <c r="D39" s="17">
        <f>SUM(D36:D38)</f>
        <v>10</v>
      </c>
      <c r="E39" s="17">
        <f>SUM(E36:E38)</f>
        <v>1</v>
      </c>
      <c r="F39" s="17">
        <f>SUM(F36:F38)</f>
        <v>7</v>
      </c>
      <c r="G39" s="17">
        <v>0</v>
      </c>
    </row>
    <row r="40" spans="1:5" ht="12.75">
      <c r="A40" s="79"/>
      <c r="B40" s="34"/>
      <c r="C40" s="34"/>
      <c r="D40" s="34"/>
      <c r="E40" s="34"/>
    </row>
    <row r="41" spans="1:7" ht="48" customHeight="1">
      <c r="A41" s="78" t="s">
        <v>195</v>
      </c>
      <c r="B41" s="71" t="s">
        <v>0</v>
      </c>
      <c r="C41" s="71" t="s">
        <v>158</v>
      </c>
      <c r="D41" s="4" t="s">
        <v>183</v>
      </c>
      <c r="E41" s="71" t="s">
        <v>166</v>
      </c>
      <c r="F41" s="71" t="s">
        <v>2</v>
      </c>
      <c r="G41" s="71" t="s">
        <v>3</v>
      </c>
    </row>
    <row r="42" spans="1:7" ht="12.75">
      <c r="A42" s="5" t="s">
        <v>119</v>
      </c>
      <c r="B42" s="39" t="s">
        <v>5</v>
      </c>
      <c r="C42" s="39" t="s">
        <v>151</v>
      </c>
      <c r="D42" s="38" t="s">
        <v>151</v>
      </c>
      <c r="E42" s="39" t="s">
        <v>151</v>
      </c>
      <c r="F42" s="37" t="s">
        <v>5</v>
      </c>
      <c r="G42" s="37" t="s">
        <v>5</v>
      </c>
    </row>
    <row r="43" spans="1:7" ht="12.75">
      <c r="A43" s="40" t="s">
        <v>5</v>
      </c>
      <c r="B43" s="43" t="s">
        <v>5</v>
      </c>
      <c r="C43" s="43" t="s">
        <v>152</v>
      </c>
      <c r="D43" s="42" t="s">
        <v>6</v>
      </c>
      <c r="E43" s="10" t="s">
        <v>6</v>
      </c>
      <c r="F43" s="41" t="s">
        <v>5</v>
      </c>
      <c r="G43" s="41" t="s">
        <v>5</v>
      </c>
    </row>
    <row r="44" spans="1:7" ht="12.75">
      <c r="A44" s="44" t="s">
        <v>149</v>
      </c>
      <c r="B44" s="45">
        <v>3</v>
      </c>
      <c r="C44" s="45">
        <v>0</v>
      </c>
      <c r="D44" s="17">
        <v>3</v>
      </c>
      <c r="E44" s="45">
        <v>0</v>
      </c>
      <c r="F44" s="45">
        <v>0</v>
      </c>
      <c r="G44" s="45">
        <v>0</v>
      </c>
    </row>
    <row r="45" spans="1:7" ht="12.75">
      <c r="A45" s="44" t="s">
        <v>52</v>
      </c>
      <c r="B45" s="45">
        <v>8</v>
      </c>
      <c r="C45" s="45">
        <v>3</v>
      </c>
      <c r="D45" s="17">
        <v>2</v>
      </c>
      <c r="E45" s="45">
        <v>1</v>
      </c>
      <c r="F45" s="45">
        <v>2</v>
      </c>
      <c r="G45" s="45">
        <v>0</v>
      </c>
    </row>
    <row r="46" spans="1:7" ht="12.75">
      <c r="A46" s="44" t="s">
        <v>53</v>
      </c>
      <c r="B46" s="45">
        <v>1</v>
      </c>
      <c r="C46" s="45">
        <v>0</v>
      </c>
      <c r="D46" s="17">
        <v>0</v>
      </c>
      <c r="E46" s="45">
        <v>0</v>
      </c>
      <c r="F46" s="45">
        <v>1</v>
      </c>
      <c r="G46" s="45">
        <v>0</v>
      </c>
    </row>
    <row r="47" spans="1:7" ht="12.75">
      <c r="A47" s="44" t="s">
        <v>57</v>
      </c>
      <c r="B47" s="45">
        <v>7</v>
      </c>
      <c r="C47" s="45">
        <v>2</v>
      </c>
      <c r="D47" s="17">
        <v>2</v>
      </c>
      <c r="E47" s="45">
        <v>0</v>
      </c>
      <c r="F47" s="45">
        <v>3</v>
      </c>
      <c r="G47" s="45">
        <v>0</v>
      </c>
    </row>
    <row r="48" spans="1:7" ht="12.75">
      <c r="A48" s="21" t="s">
        <v>150</v>
      </c>
      <c r="B48" s="17">
        <f>SUM(B44:B47)</f>
        <v>19</v>
      </c>
      <c r="C48" s="17">
        <f>SUM(C44:C47)</f>
        <v>5</v>
      </c>
      <c r="D48" s="17">
        <f>SUM(D44:D47)</f>
        <v>7</v>
      </c>
      <c r="E48" s="17">
        <f>SUM(E44:E47)</f>
        <v>1</v>
      </c>
      <c r="F48" s="17">
        <f>SUM(F44:F47)</f>
        <v>6</v>
      </c>
      <c r="G48" s="17">
        <v>0</v>
      </c>
    </row>
    <row r="50" spans="1:5" ht="48" customHeight="1">
      <c r="A50" s="78" t="s">
        <v>196</v>
      </c>
      <c r="B50" s="71" t="s">
        <v>0</v>
      </c>
      <c r="C50" s="3" t="s">
        <v>167</v>
      </c>
      <c r="D50" s="71" t="s">
        <v>2</v>
      </c>
      <c r="E50" s="71" t="s">
        <v>3</v>
      </c>
    </row>
    <row r="51" spans="1:5" ht="12.75">
      <c r="A51" s="5" t="s">
        <v>119</v>
      </c>
      <c r="B51" s="39" t="s">
        <v>5</v>
      </c>
      <c r="C51" s="39" t="s">
        <v>151</v>
      </c>
      <c r="D51" s="37" t="s">
        <v>5</v>
      </c>
      <c r="E51" s="37" t="s">
        <v>5</v>
      </c>
    </row>
    <row r="52" spans="1:5" ht="12.75">
      <c r="A52" s="40" t="s">
        <v>5</v>
      </c>
      <c r="B52" s="43" t="s">
        <v>5</v>
      </c>
      <c r="C52" s="10" t="s">
        <v>6</v>
      </c>
      <c r="D52" s="41" t="s">
        <v>5</v>
      </c>
      <c r="E52" s="41" t="s">
        <v>5</v>
      </c>
    </row>
    <row r="53" spans="1:5" ht="12.75">
      <c r="A53" s="44" t="s">
        <v>182</v>
      </c>
      <c r="B53" s="45">
        <v>1</v>
      </c>
      <c r="C53" s="16">
        <v>1</v>
      </c>
      <c r="D53" s="45">
        <v>0</v>
      </c>
      <c r="E53" s="45">
        <v>0</v>
      </c>
    </row>
    <row r="54" spans="1:5" ht="12.75">
      <c r="A54" s="21" t="s">
        <v>123</v>
      </c>
      <c r="B54" s="17">
        <f>SUM(B53)</f>
        <v>1</v>
      </c>
      <c r="C54" s="17">
        <f>SUM(C53)</f>
        <v>1</v>
      </c>
      <c r="D54" s="17">
        <f>SUM(D53)</f>
        <v>0</v>
      </c>
      <c r="E54" s="17">
        <v>0</v>
      </c>
    </row>
    <row r="55" spans="1:5" ht="12.75">
      <c r="A55" s="79"/>
      <c r="B55" s="34"/>
      <c r="C55" s="34"/>
      <c r="D55" s="34"/>
      <c r="E55" s="34"/>
    </row>
    <row r="57" ht="12.75">
      <c r="A57" s="49" t="s">
        <v>71</v>
      </c>
    </row>
    <row r="58" spans="1:6" ht="48" customHeight="1">
      <c r="A58" s="50" t="s">
        <v>72</v>
      </c>
      <c r="B58" s="3" t="s">
        <v>0</v>
      </c>
      <c r="C58" s="22" t="s">
        <v>174</v>
      </c>
      <c r="D58" s="3" t="s">
        <v>184</v>
      </c>
      <c r="E58" s="2" t="s">
        <v>2</v>
      </c>
      <c r="F58" s="3" t="s">
        <v>3</v>
      </c>
    </row>
    <row r="59" spans="1:6" ht="12.75">
      <c r="A59" s="51" t="s">
        <v>4</v>
      </c>
      <c r="B59" s="52" t="s">
        <v>5</v>
      </c>
      <c r="C59" s="38" t="s">
        <v>151</v>
      </c>
      <c r="D59" s="7" t="s">
        <v>151</v>
      </c>
      <c r="E59" s="54" t="s">
        <v>5</v>
      </c>
      <c r="F59" s="52" t="s">
        <v>5</v>
      </c>
    </row>
    <row r="60" spans="1:6" ht="12.75">
      <c r="A60" s="55" t="s">
        <v>5</v>
      </c>
      <c r="B60" s="52" t="s">
        <v>5</v>
      </c>
      <c r="C60" s="53" t="s">
        <v>172</v>
      </c>
      <c r="D60" s="52" t="s">
        <v>208</v>
      </c>
      <c r="E60" s="54"/>
      <c r="F60" s="52"/>
    </row>
    <row r="61" spans="1:6" ht="12.75">
      <c r="A61" s="56" t="s">
        <v>73</v>
      </c>
      <c r="B61" s="16">
        <v>18</v>
      </c>
      <c r="C61" s="35">
        <v>12</v>
      </c>
      <c r="D61" s="16">
        <v>6</v>
      </c>
      <c r="E61" s="15">
        <v>0</v>
      </c>
      <c r="F61" s="16">
        <v>0</v>
      </c>
    </row>
    <row r="62" spans="1:6" ht="12.75">
      <c r="A62" s="57" t="s">
        <v>70</v>
      </c>
      <c r="B62" s="58">
        <f>SUM(B61)</f>
        <v>18</v>
      </c>
      <c r="C62" s="58">
        <f>SUM(C61)</f>
        <v>12</v>
      </c>
      <c r="D62" s="58">
        <f>SUM(D61)</f>
        <v>6</v>
      </c>
      <c r="E62" s="58">
        <f>SUM(E61)</f>
        <v>0</v>
      </c>
      <c r="F62" s="58">
        <f>SUM(F61)</f>
        <v>0</v>
      </c>
    </row>
    <row r="64" ht="12.75">
      <c r="A64" s="23" t="s">
        <v>90</v>
      </c>
    </row>
    <row r="65" spans="1:6" ht="48" customHeight="1">
      <c r="A65" s="50" t="s">
        <v>86</v>
      </c>
      <c r="B65" s="3" t="s">
        <v>0</v>
      </c>
      <c r="C65" s="4" t="s">
        <v>175</v>
      </c>
      <c r="D65" s="2" t="s">
        <v>168</v>
      </c>
      <c r="E65" s="3" t="s">
        <v>2</v>
      </c>
      <c r="F65" s="59" t="s">
        <v>3</v>
      </c>
    </row>
    <row r="66" spans="1:6" ht="12.75">
      <c r="A66" s="51" t="s">
        <v>4</v>
      </c>
      <c r="B66" s="52" t="s">
        <v>5</v>
      </c>
      <c r="C66" s="38" t="s">
        <v>151</v>
      </c>
      <c r="D66" s="7" t="s">
        <v>151</v>
      </c>
      <c r="E66" s="52" t="s">
        <v>5</v>
      </c>
      <c r="F66" s="61" t="s">
        <v>5</v>
      </c>
    </row>
    <row r="67" spans="1:6" ht="12.75">
      <c r="A67" s="62"/>
      <c r="B67" s="52"/>
      <c r="C67" s="53" t="s">
        <v>152</v>
      </c>
      <c r="D67" s="10" t="s">
        <v>6</v>
      </c>
      <c r="E67" s="52"/>
      <c r="F67" s="61"/>
    </row>
    <row r="68" spans="1:6" ht="12.75">
      <c r="A68" s="56" t="s">
        <v>81</v>
      </c>
      <c r="B68" s="63">
        <v>5</v>
      </c>
      <c r="C68" s="64">
        <v>5</v>
      </c>
      <c r="D68" s="63">
        <v>0</v>
      </c>
      <c r="E68" s="66">
        <v>0</v>
      </c>
      <c r="F68" s="63">
        <v>0</v>
      </c>
    </row>
    <row r="69" spans="1:6" ht="12.75">
      <c r="A69" s="55" t="s">
        <v>82</v>
      </c>
      <c r="B69" s="63">
        <v>3</v>
      </c>
      <c r="C69" s="64">
        <v>3</v>
      </c>
      <c r="D69" s="63">
        <v>0</v>
      </c>
      <c r="E69" s="66">
        <v>0</v>
      </c>
      <c r="F69" s="63">
        <v>0</v>
      </c>
    </row>
    <row r="70" spans="1:6" ht="12.75">
      <c r="A70" s="56" t="s">
        <v>83</v>
      </c>
      <c r="B70" s="67">
        <v>3</v>
      </c>
      <c r="C70" s="68">
        <v>1</v>
      </c>
      <c r="D70" s="67">
        <v>2</v>
      </c>
      <c r="E70" s="70">
        <v>0</v>
      </c>
      <c r="F70" s="67">
        <v>0</v>
      </c>
    </row>
    <row r="71" spans="1:6" ht="12.75">
      <c r="A71" s="55" t="s">
        <v>84</v>
      </c>
      <c r="B71" s="63">
        <v>2</v>
      </c>
      <c r="C71" s="64">
        <v>1</v>
      </c>
      <c r="D71" s="63">
        <v>1</v>
      </c>
      <c r="E71" s="66">
        <v>0</v>
      </c>
      <c r="F71" s="63">
        <v>0</v>
      </c>
    </row>
    <row r="72" spans="1:6" ht="12.75">
      <c r="A72" s="56" t="s">
        <v>85</v>
      </c>
      <c r="B72" s="67">
        <v>2</v>
      </c>
      <c r="C72" s="68">
        <v>2</v>
      </c>
      <c r="D72" s="67">
        <v>0</v>
      </c>
      <c r="E72" s="70">
        <v>0</v>
      </c>
      <c r="F72" s="67">
        <v>0</v>
      </c>
    </row>
    <row r="73" spans="1:6" ht="12.75">
      <c r="A73" s="57" t="s">
        <v>70</v>
      </c>
      <c r="B73" s="65">
        <f>SUM(B68:B72)</f>
        <v>15</v>
      </c>
      <c r="C73" s="64">
        <f>SUM(C68:C72)</f>
        <v>12</v>
      </c>
      <c r="D73" s="65">
        <f>SUM(D68:D72)</f>
        <v>3</v>
      </c>
      <c r="E73" s="64">
        <f>SUM(E68:E72)</f>
        <v>0</v>
      </c>
      <c r="F73" s="65">
        <f>SUM(F68:F72)</f>
        <v>0</v>
      </c>
    </row>
    <row r="75" spans="1:6" ht="48" customHeight="1">
      <c r="A75" s="50" t="s">
        <v>89</v>
      </c>
      <c r="B75" s="3" t="s">
        <v>0</v>
      </c>
      <c r="C75" s="22" t="s">
        <v>176</v>
      </c>
      <c r="D75" s="3" t="s">
        <v>169</v>
      </c>
      <c r="E75" s="3" t="s">
        <v>2</v>
      </c>
      <c r="F75" s="59" t="s">
        <v>3</v>
      </c>
    </row>
    <row r="76" spans="1:6" ht="12.75">
      <c r="A76" s="51" t="s">
        <v>4</v>
      </c>
      <c r="B76" s="52" t="s">
        <v>5</v>
      </c>
      <c r="C76" s="38" t="s">
        <v>151</v>
      </c>
      <c r="D76" s="7" t="s">
        <v>151</v>
      </c>
      <c r="E76" s="52" t="s">
        <v>5</v>
      </c>
      <c r="F76" s="61" t="s">
        <v>5</v>
      </c>
    </row>
    <row r="77" spans="1:6" ht="12.75">
      <c r="A77" s="62"/>
      <c r="B77" s="52"/>
      <c r="C77" s="53" t="s">
        <v>209</v>
      </c>
      <c r="D77" s="10" t="s">
        <v>6</v>
      </c>
      <c r="E77" s="52"/>
      <c r="F77" s="61"/>
    </row>
    <row r="78" spans="1:6" ht="12.75">
      <c r="A78" s="56" t="s">
        <v>81</v>
      </c>
      <c r="B78" s="63">
        <v>5</v>
      </c>
      <c r="C78" s="66">
        <v>4</v>
      </c>
      <c r="D78" s="65">
        <v>0</v>
      </c>
      <c r="E78" s="66">
        <v>1</v>
      </c>
      <c r="F78" s="63">
        <v>0</v>
      </c>
    </row>
    <row r="79" spans="1:6" ht="12.75">
      <c r="A79" s="55" t="s">
        <v>82</v>
      </c>
      <c r="B79" s="63">
        <v>3</v>
      </c>
      <c r="C79" s="66">
        <v>3</v>
      </c>
      <c r="D79" s="65">
        <v>0</v>
      </c>
      <c r="E79" s="66">
        <v>0</v>
      </c>
      <c r="F79" s="63">
        <v>0</v>
      </c>
    </row>
    <row r="80" spans="1:6" ht="12.75">
      <c r="A80" s="56" t="s">
        <v>83</v>
      </c>
      <c r="B80" s="67">
        <v>3</v>
      </c>
      <c r="C80" s="70">
        <v>1</v>
      </c>
      <c r="D80" s="69">
        <v>2</v>
      </c>
      <c r="E80" s="70">
        <v>0</v>
      </c>
      <c r="F80" s="67">
        <v>0</v>
      </c>
    </row>
    <row r="81" spans="1:6" ht="12.75">
      <c r="A81" s="55" t="s">
        <v>84</v>
      </c>
      <c r="B81" s="63">
        <v>2</v>
      </c>
      <c r="C81" s="66">
        <v>1</v>
      </c>
      <c r="D81" s="65">
        <v>0</v>
      </c>
      <c r="E81" s="66">
        <v>1</v>
      </c>
      <c r="F81" s="63">
        <v>0</v>
      </c>
    </row>
    <row r="82" spans="1:6" ht="12.75">
      <c r="A82" s="56" t="s">
        <v>85</v>
      </c>
      <c r="B82" s="67">
        <v>2</v>
      </c>
      <c r="C82" s="70">
        <v>1</v>
      </c>
      <c r="D82" s="69">
        <v>0</v>
      </c>
      <c r="E82" s="70">
        <v>1</v>
      </c>
      <c r="F82" s="67">
        <v>0</v>
      </c>
    </row>
    <row r="83" spans="1:6" ht="12.75">
      <c r="A83" s="57" t="s">
        <v>70</v>
      </c>
      <c r="B83" s="65">
        <f>SUM(B78:B82)</f>
        <v>15</v>
      </c>
      <c r="C83" s="64">
        <f>SUM(C78:C82)</f>
        <v>10</v>
      </c>
      <c r="D83" s="65">
        <f>SUM(D78:D82)</f>
        <v>2</v>
      </c>
      <c r="E83" s="64">
        <f>SUM(E78:E82)</f>
        <v>3</v>
      </c>
      <c r="F83" s="65">
        <f>SUM(F78:F82)</f>
        <v>0</v>
      </c>
    </row>
    <row r="85" ht="12.75">
      <c r="A85" s="23" t="s">
        <v>64</v>
      </c>
    </row>
    <row r="86" spans="1:10" ht="48" customHeight="1">
      <c r="A86" s="80" t="s">
        <v>210</v>
      </c>
      <c r="B86" s="46" t="s">
        <v>0</v>
      </c>
      <c r="C86" s="47" t="s">
        <v>66</v>
      </c>
      <c r="D86" s="46" t="s">
        <v>59</v>
      </c>
      <c r="E86" s="81" t="s">
        <v>162</v>
      </c>
      <c r="F86" s="46" t="s">
        <v>185</v>
      </c>
      <c r="G86" s="81" t="s">
        <v>186</v>
      </c>
      <c r="H86" s="46" t="s">
        <v>156</v>
      </c>
      <c r="I86" s="46" t="s">
        <v>2</v>
      </c>
      <c r="J86" s="46" t="s">
        <v>3</v>
      </c>
    </row>
    <row r="87" spans="1:10" ht="12.75">
      <c r="A87" s="5" t="s">
        <v>4</v>
      </c>
      <c r="B87" s="37" t="s">
        <v>5</v>
      </c>
      <c r="C87" s="38" t="s">
        <v>151</v>
      </c>
      <c r="D87" s="39" t="s">
        <v>151</v>
      </c>
      <c r="E87" s="7" t="s">
        <v>151</v>
      </c>
      <c r="F87" s="39" t="s">
        <v>151</v>
      </c>
      <c r="G87" s="7" t="s">
        <v>151</v>
      </c>
      <c r="H87" s="39" t="s">
        <v>151</v>
      </c>
      <c r="I87" s="39" t="s">
        <v>1</v>
      </c>
      <c r="J87" s="39" t="s">
        <v>1</v>
      </c>
    </row>
    <row r="88" spans="1:10" ht="12.75">
      <c r="A88" s="40" t="s">
        <v>5</v>
      </c>
      <c r="B88" s="41" t="s">
        <v>5</v>
      </c>
      <c r="C88" s="42" t="s">
        <v>6</v>
      </c>
      <c r="D88" s="43" t="s">
        <v>6</v>
      </c>
      <c r="E88" s="10" t="s">
        <v>6</v>
      </c>
      <c r="F88" s="43" t="s">
        <v>6</v>
      </c>
      <c r="G88" s="10" t="s">
        <v>6</v>
      </c>
      <c r="H88" s="43" t="s">
        <v>6</v>
      </c>
      <c r="I88" s="43" t="s">
        <v>1</v>
      </c>
      <c r="J88" s="43" t="s">
        <v>1</v>
      </c>
    </row>
    <row r="89" spans="1:10" ht="12.75">
      <c r="A89" s="44" t="s">
        <v>207</v>
      </c>
      <c r="B89" s="45">
        <v>9</v>
      </c>
      <c r="C89" s="17">
        <v>1</v>
      </c>
      <c r="D89" s="45">
        <v>0</v>
      </c>
      <c r="E89" s="16">
        <v>0</v>
      </c>
      <c r="F89" s="45">
        <v>0</v>
      </c>
      <c r="G89" s="16">
        <v>0</v>
      </c>
      <c r="H89" s="45">
        <v>0</v>
      </c>
      <c r="I89" s="45">
        <v>8</v>
      </c>
      <c r="J89" s="45">
        <v>0</v>
      </c>
    </row>
    <row r="90" spans="1:10" ht="12.75">
      <c r="A90" s="44" t="s">
        <v>37</v>
      </c>
      <c r="B90" s="45">
        <v>1</v>
      </c>
      <c r="C90" s="17">
        <v>0</v>
      </c>
      <c r="D90" s="45">
        <v>0</v>
      </c>
      <c r="E90" s="16">
        <v>0</v>
      </c>
      <c r="F90" s="45">
        <v>0</v>
      </c>
      <c r="G90" s="16">
        <v>0</v>
      </c>
      <c r="H90" s="45">
        <v>0</v>
      </c>
      <c r="I90" s="45">
        <v>1</v>
      </c>
      <c r="J90" s="45">
        <v>0</v>
      </c>
    </row>
    <row r="91" spans="1:10" ht="12.75">
      <c r="A91" s="44" t="s">
        <v>38</v>
      </c>
      <c r="B91" s="45">
        <v>6</v>
      </c>
      <c r="C91" s="17">
        <v>0</v>
      </c>
      <c r="D91" s="45">
        <v>0</v>
      </c>
      <c r="E91" s="16">
        <v>0</v>
      </c>
      <c r="F91" s="45">
        <v>0</v>
      </c>
      <c r="G91" s="16">
        <v>0</v>
      </c>
      <c r="H91" s="45">
        <v>0</v>
      </c>
      <c r="I91" s="45">
        <v>6</v>
      </c>
      <c r="J91" s="45">
        <v>0</v>
      </c>
    </row>
    <row r="92" spans="1:10" ht="12.75">
      <c r="A92" s="44" t="s">
        <v>39</v>
      </c>
      <c r="B92" s="45">
        <v>5</v>
      </c>
      <c r="C92" s="17">
        <v>2</v>
      </c>
      <c r="D92" s="45">
        <v>0</v>
      </c>
      <c r="E92" s="16">
        <v>0</v>
      </c>
      <c r="F92" s="45">
        <v>1</v>
      </c>
      <c r="G92" s="16">
        <v>0</v>
      </c>
      <c r="H92" s="45">
        <v>0</v>
      </c>
      <c r="I92" s="45">
        <v>2</v>
      </c>
      <c r="J92" s="45">
        <v>0</v>
      </c>
    </row>
    <row r="93" spans="1:10" ht="12.75">
      <c r="A93" s="21" t="s">
        <v>40</v>
      </c>
      <c r="B93" s="17">
        <f aca="true" t="shared" si="2" ref="B93:J93">SUM(B89:B92)</f>
        <v>21</v>
      </c>
      <c r="C93" s="17">
        <f t="shared" si="2"/>
        <v>3</v>
      </c>
      <c r="D93" s="17">
        <f t="shared" si="2"/>
        <v>0</v>
      </c>
      <c r="E93" s="17">
        <f t="shared" si="2"/>
        <v>0</v>
      </c>
      <c r="F93" s="17">
        <f t="shared" si="2"/>
        <v>1</v>
      </c>
      <c r="G93" s="17">
        <f t="shared" si="2"/>
        <v>0</v>
      </c>
      <c r="H93" s="17">
        <f t="shared" si="2"/>
        <v>0</v>
      </c>
      <c r="I93" s="17">
        <f t="shared" si="2"/>
        <v>17</v>
      </c>
      <c r="J93" s="17">
        <f t="shared" si="2"/>
        <v>0</v>
      </c>
    </row>
    <row r="94" spans="1:10" ht="12.75">
      <c r="A94" s="44" t="s">
        <v>61</v>
      </c>
      <c r="B94" s="45"/>
      <c r="C94" s="17"/>
      <c r="D94" s="45"/>
      <c r="E94" s="17"/>
      <c r="F94" s="45"/>
      <c r="G94" s="17"/>
      <c r="H94" s="45"/>
      <c r="I94" s="45"/>
      <c r="J94" s="45"/>
    </row>
    <row r="95" spans="1:10" ht="12.75">
      <c r="A95" s="44" t="s">
        <v>41</v>
      </c>
      <c r="B95" s="45">
        <v>0</v>
      </c>
      <c r="C95" s="17">
        <v>0</v>
      </c>
      <c r="D95" s="45">
        <v>0</v>
      </c>
      <c r="E95" s="17">
        <v>0</v>
      </c>
      <c r="F95" s="45">
        <v>0</v>
      </c>
      <c r="G95" s="17">
        <v>0</v>
      </c>
      <c r="H95" s="45">
        <v>0</v>
      </c>
      <c r="I95" s="45">
        <v>0</v>
      </c>
      <c r="J95" s="45">
        <v>0</v>
      </c>
    </row>
    <row r="96" spans="1:10" ht="12.75">
      <c r="A96" s="44" t="s">
        <v>42</v>
      </c>
      <c r="B96" s="45">
        <v>4</v>
      </c>
      <c r="C96" s="17">
        <v>0</v>
      </c>
      <c r="D96" s="45">
        <v>0</v>
      </c>
      <c r="E96" s="17">
        <v>0</v>
      </c>
      <c r="F96" s="45">
        <v>0</v>
      </c>
      <c r="G96" s="17">
        <v>1</v>
      </c>
      <c r="H96" s="45">
        <v>1</v>
      </c>
      <c r="I96" s="45">
        <v>2</v>
      </c>
      <c r="J96" s="45">
        <v>0</v>
      </c>
    </row>
    <row r="97" spans="1:10" ht="12.75">
      <c r="A97" s="44" t="s">
        <v>43</v>
      </c>
      <c r="B97" s="45">
        <v>0</v>
      </c>
      <c r="C97" s="17">
        <v>0</v>
      </c>
      <c r="D97" s="45">
        <v>0</v>
      </c>
      <c r="E97" s="17">
        <v>0</v>
      </c>
      <c r="F97" s="45">
        <v>0</v>
      </c>
      <c r="G97" s="17">
        <v>0</v>
      </c>
      <c r="H97" s="45">
        <v>0</v>
      </c>
      <c r="I97" s="45">
        <v>0</v>
      </c>
      <c r="J97" s="45">
        <v>0</v>
      </c>
    </row>
    <row r="98" spans="1:10" ht="12.75">
      <c r="A98" s="21" t="s">
        <v>40</v>
      </c>
      <c r="B98" s="17">
        <f aca="true" t="shared" si="3" ref="B98:J98">SUM(B95:B97)</f>
        <v>4</v>
      </c>
      <c r="C98" s="17">
        <f t="shared" si="3"/>
        <v>0</v>
      </c>
      <c r="D98" s="17">
        <f t="shared" si="3"/>
        <v>0</v>
      </c>
      <c r="E98" s="17">
        <f t="shared" si="3"/>
        <v>0</v>
      </c>
      <c r="F98" s="17">
        <f t="shared" si="3"/>
        <v>0</v>
      </c>
      <c r="G98" s="17">
        <f t="shared" si="3"/>
        <v>1</v>
      </c>
      <c r="H98" s="17">
        <f t="shared" si="3"/>
        <v>1</v>
      </c>
      <c r="I98" s="17">
        <f t="shared" si="3"/>
        <v>2</v>
      </c>
      <c r="J98" s="17">
        <f t="shared" si="3"/>
        <v>0</v>
      </c>
    </row>
    <row r="99" spans="1:10" ht="12.75">
      <c r="A99" s="44" t="s">
        <v>44</v>
      </c>
      <c r="B99" s="45">
        <v>0</v>
      </c>
      <c r="C99" s="17">
        <v>0</v>
      </c>
      <c r="D99" s="45">
        <v>0</v>
      </c>
      <c r="E99" s="17">
        <v>0</v>
      </c>
      <c r="F99" s="45">
        <v>0</v>
      </c>
      <c r="G99" s="17">
        <v>0</v>
      </c>
      <c r="H99" s="45">
        <v>0</v>
      </c>
      <c r="I99" s="45">
        <v>0</v>
      </c>
      <c r="J99" s="45">
        <v>0</v>
      </c>
    </row>
    <row r="100" spans="1:10" ht="12.75">
      <c r="A100" s="44" t="s">
        <v>45</v>
      </c>
      <c r="B100" s="45">
        <v>3</v>
      </c>
      <c r="C100" s="17">
        <v>0</v>
      </c>
      <c r="D100" s="45">
        <v>1</v>
      </c>
      <c r="E100" s="17">
        <v>0</v>
      </c>
      <c r="F100" s="45">
        <v>0</v>
      </c>
      <c r="G100" s="17">
        <v>0</v>
      </c>
      <c r="H100" s="45">
        <v>0</v>
      </c>
      <c r="I100" s="45">
        <v>2</v>
      </c>
      <c r="J100" s="45">
        <v>0</v>
      </c>
    </row>
    <row r="101" spans="1:10" ht="12.75">
      <c r="A101" s="44" t="s">
        <v>46</v>
      </c>
      <c r="B101" s="45">
        <v>1</v>
      </c>
      <c r="C101" s="17">
        <v>0</v>
      </c>
      <c r="D101" s="45">
        <v>0</v>
      </c>
      <c r="E101" s="17">
        <v>0</v>
      </c>
      <c r="F101" s="45">
        <v>0</v>
      </c>
      <c r="G101" s="17">
        <v>0</v>
      </c>
      <c r="H101" s="45">
        <v>0</v>
      </c>
      <c r="I101" s="45">
        <v>1</v>
      </c>
      <c r="J101" s="45">
        <v>0</v>
      </c>
    </row>
    <row r="102" spans="1:10" ht="12.75">
      <c r="A102" s="44" t="s">
        <v>47</v>
      </c>
      <c r="B102" s="45">
        <v>3</v>
      </c>
      <c r="C102" s="17">
        <v>0</v>
      </c>
      <c r="D102" s="45">
        <v>0</v>
      </c>
      <c r="E102" s="17">
        <v>0</v>
      </c>
      <c r="F102" s="45">
        <v>1</v>
      </c>
      <c r="G102" s="17">
        <v>1</v>
      </c>
      <c r="H102" s="45">
        <v>0</v>
      </c>
      <c r="I102" s="45">
        <v>1</v>
      </c>
      <c r="J102" s="45">
        <v>0</v>
      </c>
    </row>
    <row r="103" spans="1:10" ht="12.75">
      <c r="A103" s="21" t="s">
        <v>40</v>
      </c>
      <c r="B103" s="17">
        <f aca="true" t="shared" si="4" ref="B103:J103">SUM(B99:B102)</f>
        <v>7</v>
      </c>
      <c r="C103" s="17">
        <f t="shared" si="4"/>
        <v>0</v>
      </c>
      <c r="D103" s="17">
        <f t="shared" si="4"/>
        <v>1</v>
      </c>
      <c r="E103" s="17">
        <f t="shared" si="4"/>
        <v>0</v>
      </c>
      <c r="F103" s="17">
        <f t="shared" si="4"/>
        <v>1</v>
      </c>
      <c r="G103" s="17">
        <f t="shared" si="4"/>
        <v>1</v>
      </c>
      <c r="H103" s="17">
        <f t="shared" si="4"/>
        <v>0</v>
      </c>
      <c r="I103" s="17">
        <f t="shared" si="4"/>
        <v>4</v>
      </c>
      <c r="J103" s="17">
        <f t="shared" si="4"/>
        <v>0</v>
      </c>
    </row>
    <row r="104" spans="1:10" ht="12.75">
      <c r="A104" s="44" t="s">
        <v>60</v>
      </c>
      <c r="B104" s="45">
        <v>4</v>
      </c>
      <c r="C104" s="17">
        <v>3</v>
      </c>
      <c r="D104" s="45">
        <v>1</v>
      </c>
      <c r="E104" s="17">
        <v>0</v>
      </c>
      <c r="F104" s="45">
        <v>0</v>
      </c>
      <c r="G104" s="17">
        <v>0</v>
      </c>
      <c r="H104" s="45">
        <v>0</v>
      </c>
      <c r="I104" s="45">
        <v>0</v>
      </c>
      <c r="J104" s="45">
        <v>0</v>
      </c>
    </row>
    <row r="105" spans="1:10" ht="12.75">
      <c r="A105" s="44" t="s">
        <v>48</v>
      </c>
      <c r="B105" s="45">
        <v>1</v>
      </c>
      <c r="C105" s="17">
        <v>0</v>
      </c>
      <c r="D105" s="45">
        <v>0</v>
      </c>
      <c r="E105" s="17">
        <v>0</v>
      </c>
      <c r="F105" s="45">
        <v>0</v>
      </c>
      <c r="G105" s="17">
        <v>0</v>
      </c>
      <c r="H105" s="45">
        <v>0</v>
      </c>
      <c r="I105" s="45">
        <v>1</v>
      </c>
      <c r="J105" s="45">
        <v>0</v>
      </c>
    </row>
    <row r="106" spans="1:10" ht="12.75">
      <c r="A106" s="44" t="s">
        <v>49</v>
      </c>
      <c r="B106" s="45">
        <v>3</v>
      </c>
      <c r="C106" s="17">
        <v>1</v>
      </c>
      <c r="D106" s="45">
        <v>0</v>
      </c>
      <c r="E106" s="17">
        <v>0</v>
      </c>
      <c r="F106" s="45">
        <v>1</v>
      </c>
      <c r="G106" s="17">
        <v>0</v>
      </c>
      <c r="H106" s="45">
        <v>0</v>
      </c>
      <c r="I106" s="45">
        <v>1</v>
      </c>
      <c r="J106" s="45">
        <v>0</v>
      </c>
    </row>
    <row r="107" spans="1:10" ht="12.75">
      <c r="A107" s="21" t="s">
        <v>40</v>
      </c>
      <c r="B107" s="17">
        <f aca="true" t="shared" si="5" ref="B107:J107">SUM(B104:B106)</f>
        <v>8</v>
      </c>
      <c r="C107" s="17">
        <f t="shared" si="5"/>
        <v>4</v>
      </c>
      <c r="D107" s="17">
        <f t="shared" si="5"/>
        <v>1</v>
      </c>
      <c r="E107" s="17">
        <f t="shared" si="5"/>
        <v>0</v>
      </c>
      <c r="F107" s="17">
        <f t="shared" si="5"/>
        <v>1</v>
      </c>
      <c r="G107" s="17">
        <f t="shared" si="5"/>
        <v>0</v>
      </c>
      <c r="H107" s="17">
        <f t="shared" si="5"/>
        <v>0</v>
      </c>
      <c r="I107" s="17">
        <f t="shared" si="5"/>
        <v>2</v>
      </c>
      <c r="J107" s="17">
        <f t="shared" si="5"/>
        <v>0</v>
      </c>
    </row>
    <row r="108" spans="1:10" ht="12.75">
      <c r="A108" s="44" t="s">
        <v>50</v>
      </c>
      <c r="B108" s="45">
        <v>6</v>
      </c>
      <c r="C108" s="17">
        <v>3</v>
      </c>
      <c r="D108" s="45">
        <v>1</v>
      </c>
      <c r="E108" s="17">
        <v>0</v>
      </c>
      <c r="F108" s="45">
        <v>1</v>
      </c>
      <c r="G108" s="17">
        <v>0</v>
      </c>
      <c r="H108" s="45">
        <v>0</v>
      </c>
      <c r="I108" s="45">
        <v>1</v>
      </c>
      <c r="J108" s="45">
        <v>0</v>
      </c>
    </row>
    <row r="109" spans="1:10" ht="12.75">
      <c r="A109" s="44" t="s">
        <v>51</v>
      </c>
      <c r="B109" s="45">
        <v>2</v>
      </c>
      <c r="C109" s="17">
        <v>0</v>
      </c>
      <c r="D109" s="45">
        <v>2</v>
      </c>
      <c r="E109" s="17">
        <v>0</v>
      </c>
      <c r="F109" s="45">
        <v>0</v>
      </c>
      <c r="G109" s="17">
        <v>0</v>
      </c>
      <c r="H109" s="45">
        <v>0</v>
      </c>
      <c r="I109" s="45">
        <v>0</v>
      </c>
      <c r="J109" s="45">
        <v>0</v>
      </c>
    </row>
    <row r="110" spans="1:10" ht="12.75">
      <c r="A110" s="44" t="s">
        <v>52</v>
      </c>
      <c r="B110" s="45">
        <v>8</v>
      </c>
      <c r="C110" s="17">
        <v>3</v>
      </c>
      <c r="D110" s="45">
        <v>1</v>
      </c>
      <c r="E110" s="17">
        <v>0</v>
      </c>
      <c r="F110" s="45">
        <v>0</v>
      </c>
      <c r="G110" s="17">
        <v>0</v>
      </c>
      <c r="H110" s="45">
        <v>0</v>
      </c>
      <c r="I110" s="45">
        <v>4</v>
      </c>
      <c r="J110" s="45">
        <v>0</v>
      </c>
    </row>
    <row r="111" spans="1:10" ht="12.75">
      <c r="A111" s="44" t="s">
        <v>53</v>
      </c>
      <c r="B111" s="45">
        <v>1</v>
      </c>
      <c r="C111" s="17">
        <v>0</v>
      </c>
      <c r="D111" s="45">
        <v>0</v>
      </c>
      <c r="E111" s="17">
        <v>0</v>
      </c>
      <c r="F111" s="45">
        <v>0</v>
      </c>
      <c r="G111" s="17">
        <v>0</v>
      </c>
      <c r="H111" s="45">
        <v>0</v>
      </c>
      <c r="I111" s="45">
        <v>1</v>
      </c>
      <c r="J111" s="45">
        <v>0</v>
      </c>
    </row>
    <row r="112" spans="1:10" ht="12.75">
      <c r="A112" s="21" t="s">
        <v>40</v>
      </c>
      <c r="B112" s="17">
        <f aca="true" t="shared" si="6" ref="B112:J112">SUM(B108:B111)</f>
        <v>17</v>
      </c>
      <c r="C112" s="17">
        <f t="shared" si="6"/>
        <v>6</v>
      </c>
      <c r="D112" s="17">
        <f t="shared" si="6"/>
        <v>4</v>
      </c>
      <c r="E112" s="17">
        <f t="shared" si="6"/>
        <v>0</v>
      </c>
      <c r="F112" s="17">
        <f t="shared" si="6"/>
        <v>1</v>
      </c>
      <c r="G112" s="17">
        <f t="shared" si="6"/>
        <v>0</v>
      </c>
      <c r="H112" s="17">
        <f t="shared" si="6"/>
        <v>0</v>
      </c>
      <c r="I112" s="17">
        <f t="shared" si="6"/>
        <v>6</v>
      </c>
      <c r="J112" s="17">
        <f t="shared" si="6"/>
        <v>0</v>
      </c>
    </row>
    <row r="113" spans="1:10" ht="12.75">
      <c r="A113" s="44" t="s">
        <v>54</v>
      </c>
      <c r="B113" s="45">
        <v>2</v>
      </c>
      <c r="C113" s="17">
        <v>0</v>
      </c>
      <c r="D113" s="45">
        <v>0</v>
      </c>
      <c r="E113" s="17">
        <v>0</v>
      </c>
      <c r="F113" s="45">
        <v>0</v>
      </c>
      <c r="G113" s="17">
        <v>0</v>
      </c>
      <c r="H113" s="45">
        <v>0</v>
      </c>
      <c r="I113" s="45">
        <v>2</v>
      </c>
      <c r="J113" s="45">
        <v>0</v>
      </c>
    </row>
    <row r="114" spans="1:10" ht="12.75">
      <c r="A114" s="44" t="s">
        <v>55</v>
      </c>
      <c r="B114" s="45">
        <v>0</v>
      </c>
      <c r="C114" s="17">
        <v>0</v>
      </c>
      <c r="D114" s="45">
        <v>0</v>
      </c>
      <c r="E114" s="17">
        <v>0</v>
      </c>
      <c r="F114" s="45">
        <v>0</v>
      </c>
      <c r="G114" s="17">
        <v>0</v>
      </c>
      <c r="H114" s="45">
        <v>0</v>
      </c>
      <c r="I114" s="45">
        <v>0</v>
      </c>
      <c r="J114" s="45">
        <v>0</v>
      </c>
    </row>
    <row r="115" spans="1:10" ht="12.75">
      <c r="A115" s="44" t="s">
        <v>56</v>
      </c>
      <c r="B115" s="45">
        <v>1</v>
      </c>
      <c r="C115" s="17">
        <v>0</v>
      </c>
      <c r="D115" s="45">
        <v>0</v>
      </c>
      <c r="E115" s="17">
        <v>0</v>
      </c>
      <c r="F115" s="45">
        <v>0</v>
      </c>
      <c r="G115" s="17">
        <v>0</v>
      </c>
      <c r="H115" s="45">
        <v>0</v>
      </c>
      <c r="I115" s="45">
        <v>1</v>
      </c>
      <c r="J115" s="45">
        <v>0</v>
      </c>
    </row>
    <row r="116" spans="1:10" ht="12.75">
      <c r="A116" s="44" t="s">
        <v>57</v>
      </c>
      <c r="B116" s="45">
        <v>7</v>
      </c>
      <c r="C116" s="17">
        <v>0</v>
      </c>
      <c r="D116" s="45">
        <v>1</v>
      </c>
      <c r="E116" s="17">
        <v>3</v>
      </c>
      <c r="F116" s="45">
        <v>0</v>
      </c>
      <c r="G116" s="17">
        <v>0</v>
      </c>
      <c r="H116" s="45">
        <v>0</v>
      </c>
      <c r="I116" s="45">
        <v>3</v>
      </c>
      <c r="J116" s="45">
        <v>0</v>
      </c>
    </row>
    <row r="117" spans="1:10" ht="12.75">
      <c r="A117" s="21" t="s">
        <v>40</v>
      </c>
      <c r="B117" s="17">
        <f aca="true" t="shared" si="7" ref="B117:J117">SUM(B113:B116)</f>
        <v>10</v>
      </c>
      <c r="C117" s="17">
        <f t="shared" si="7"/>
        <v>0</v>
      </c>
      <c r="D117" s="17">
        <f t="shared" si="7"/>
        <v>1</v>
      </c>
      <c r="E117" s="17">
        <f t="shared" si="7"/>
        <v>3</v>
      </c>
      <c r="F117" s="17">
        <f t="shared" si="7"/>
        <v>0</v>
      </c>
      <c r="G117" s="17">
        <f t="shared" si="7"/>
        <v>0</v>
      </c>
      <c r="H117" s="17">
        <f t="shared" si="7"/>
        <v>0</v>
      </c>
      <c r="I117" s="17">
        <f t="shared" si="7"/>
        <v>6</v>
      </c>
      <c r="J117" s="17">
        <f t="shared" si="7"/>
        <v>0</v>
      </c>
    </row>
    <row r="118" spans="1:10" ht="12.75">
      <c r="A118" s="21" t="s">
        <v>58</v>
      </c>
      <c r="B118" s="17">
        <f aca="true" t="shared" si="8" ref="B118:J118">SUM(B117,B112,B107,B103,B98,B93)</f>
        <v>67</v>
      </c>
      <c r="C118" s="17">
        <f t="shared" si="8"/>
        <v>13</v>
      </c>
      <c r="D118" s="17">
        <f t="shared" si="8"/>
        <v>7</v>
      </c>
      <c r="E118" s="17">
        <f t="shared" si="8"/>
        <v>3</v>
      </c>
      <c r="F118" s="17">
        <f t="shared" si="8"/>
        <v>4</v>
      </c>
      <c r="G118" s="17">
        <f t="shared" si="8"/>
        <v>2</v>
      </c>
      <c r="H118" s="17">
        <f t="shared" si="8"/>
        <v>1</v>
      </c>
      <c r="I118" s="17">
        <f t="shared" si="8"/>
        <v>37</v>
      </c>
      <c r="J118" s="17">
        <f t="shared" si="8"/>
        <v>0</v>
      </c>
    </row>
    <row r="119" spans="1:9" ht="12.75">
      <c r="A119" s="48" t="s">
        <v>206</v>
      </c>
      <c r="H119" s="84"/>
      <c r="I119" s="83"/>
    </row>
    <row r="121" spans="1:5" ht="48" customHeight="1">
      <c r="A121" s="80" t="s">
        <v>197</v>
      </c>
      <c r="B121" s="46" t="s">
        <v>0</v>
      </c>
      <c r="C121" s="46" t="s">
        <v>59</v>
      </c>
      <c r="D121" s="46" t="s">
        <v>2</v>
      </c>
      <c r="E121" s="46" t="s">
        <v>3</v>
      </c>
    </row>
    <row r="122" spans="1:5" ht="12.75">
      <c r="A122" s="5" t="s">
        <v>4</v>
      </c>
      <c r="B122" s="37" t="s">
        <v>5</v>
      </c>
      <c r="C122" s="39" t="s">
        <v>151</v>
      </c>
      <c r="D122" s="39" t="s">
        <v>1</v>
      </c>
      <c r="E122" s="39" t="s">
        <v>1</v>
      </c>
    </row>
    <row r="123" spans="1:5" ht="12.75">
      <c r="A123" s="40" t="s">
        <v>5</v>
      </c>
      <c r="B123" s="41" t="s">
        <v>5</v>
      </c>
      <c r="C123" s="43" t="s">
        <v>6</v>
      </c>
      <c r="D123" s="43" t="s">
        <v>1</v>
      </c>
      <c r="E123" s="43" t="s">
        <v>1</v>
      </c>
    </row>
    <row r="124" spans="1:5" ht="12.75">
      <c r="A124" s="44" t="s">
        <v>44</v>
      </c>
      <c r="B124" s="45">
        <v>0</v>
      </c>
      <c r="C124" s="45">
        <v>0</v>
      </c>
      <c r="D124" s="45">
        <v>0</v>
      </c>
      <c r="E124" s="45">
        <v>0</v>
      </c>
    </row>
    <row r="125" spans="1:5" ht="12.75">
      <c r="A125" s="44" t="s">
        <v>45</v>
      </c>
      <c r="B125" s="45">
        <v>3</v>
      </c>
      <c r="C125" s="45">
        <v>1</v>
      </c>
      <c r="D125" s="45">
        <v>2</v>
      </c>
      <c r="E125" s="45">
        <v>0</v>
      </c>
    </row>
    <row r="126" spans="1:5" ht="12.75">
      <c r="A126" s="44" t="s">
        <v>46</v>
      </c>
      <c r="B126" s="45">
        <v>1</v>
      </c>
      <c r="C126" s="45">
        <v>0</v>
      </c>
      <c r="D126" s="45">
        <v>1</v>
      </c>
      <c r="E126" s="45">
        <v>0</v>
      </c>
    </row>
    <row r="127" spans="1:5" ht="12.75">
      <c r="A127" s="44" t="s">
        <v>47</v>
      </c>
      <c r="B127" s="45">
        <v>3</v>
      </c>
      <c r="C127" s="45">
        <v>0</v>
      </c>
      <c r="D127" s="45">
        <v>3</v>
      </c>
      <c r="E127" s="45">
        <v>0</v>
      </c>
    </row>
    <row r="128" spans="1:5" ht="12.75">
      <c r="A128" s="21" t="s">
        <v>40</v>
      </c>
      <c r="B128" s="17">
        <f>SUM(B124:B127)</f>
        <v>7</v>
      </c>
      <c r="C128" s="17">
        <f>SUM(C124:C127)</f>
        <v>1</v>
      </c>
      <c r="D128" s="17">
        <f>SUM(D124:D127)</f>
        <v>6</v>
      </c>
      <c r="E128" s="17">
        <f>SUM(E124:E127)</f>
        <v>0</v>
      </c>
    </row>
    <row r="130" spans="1:10" ht="48" customHeight="1">
      <c r="A130" s="80" t="s">
        <v>198</v>
      </c>
      <c r="B130" s="46" t="s">
        <v>0</v>
      </c>
      <c r="C130" s="47" t="s">
        <v>199</v>
      </c>
      <c r="D130" s="47" t="s">
        <v>200</v>
      </c>
      <c r="E130" s="46" t="s">
        <v>162</v>
      </c>
      <c r="F130" s="46" t="s">
        <v>187</v>
      </c>
      <c r="G130" s="46" t="s">
        <v>188</v>
      </c>
      <c r="H130" s="46" t="s">
        <v>189</v>
      </c>
      <c r="I130" s="46" t="s">
        <v>2</v>
      </c>
      <c r="J130" s="46" t="s">
        <v>3</v>
      </c>
    </row>
    <row r="131" spans="1:10" ht="12.75">
      <c r="A131" s="5" t="s">
        <v>65</v>
      </c>
      <c r="B131" s="37" t="s">
        <v>5</v>
      </c>
      <c r="C131" s="38" t="s">
        <v>151</v>
      </c>
      <c r="D131" s="38" t="s">
        <v>151</v>
      </c>
      <c r="E131" s="39" t="s">
        <v>151</v>
      </c>
      <c r="F131" s="39" t="s">
        <v>151</v>
      </c>
      <c r="G131" s="39" t="s">
        <v>151</v>
      </c>
      <c r="H131" s="39" t="s">
        <v>151</v>
      </c>
      <c r="I131" s="39" t="s">
        <v>1</v>
      </c>
      <c r="J131" s="39" t="s">
        <v>1</v>
      </c>
    </row>
    <row r="132" spans="1:10" ht="12.75">
      <c r="A132" s="40" t="s">
        <v>5</v>
      </c>
      <c r="B132" s="41" t="s">
        <v>5</v>
      </c>
      <c r="C132" s="42" t="s">
        <v>171</v>
      </c>
      <c r="D132" s="42" t="s">
        <v>172</v>
      </c>
      <c r="E132" s="43" t="s">
        <v>6</v>
      </c>
      <c r="F132" s="43" t="s">
        <v>6</v>
      </c>
      <c r="G132" s="43" t="s">
        <v>6</v>
      </c>
      <c r="H132" s="43" t="s">
        <v>6</v>
      </c>
      <c r="I132" s="43" t="s">
        <v>1</v>
      </c>
      <c r="J132" s="43" t="s">
        <v>1</v>
      </c>
    </row>
    <row r="133" spans="1:10" ht="12.75">
      <c r="A133" s="44" t="s">
        <v>207</v>
      </c>
      <c r="B133" s="45">
        <v>27</v>
      </c>
      <c r="C133" s="17">
        <v>2</v>
      </c>
      <c r="D133" s="17">
        <v>2</v>
      </c>
      <c r="E133" s="45">
        <v>0</v>
      </c>
      <c r="F133" s="45">
        <v>0</v>
      </c>
      <c r="G133" s="45">
        <v>0</v>
      </c>
      <c r="H133" s="45">
        <v>0</v>
      </c>
      <c r="I133" s="45">
        <v>23</v>
      </c>
      <c r="J133" s="45">
        <v>0</v>
      </c>
    </row>
    <row r="134" spans="1:10" ht="12.75">
      <c r="A134" s="44" t="s">
        <v>37</v>
      </c>
      <c r="B134" s="45">
        <v>3</v>
      </c>
      <c r="C134" s="17">
        <v>0</v>
      </c>
      <c r="D134" s="17"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3</v>
      </c>
      <c r="J134" s="45">
        <v>0</v>
      </c>
    </row>
    <row r="135" spans="1:10" ht="12.75">
      <c r="A135" s="44" t="s">
        <v>38</v>
      </c>
      <c r="B135" s="45">
        <v>18</v>
      </c>
      <c r="C135" s="17">
        <v>5</v>
      </c>
      <c r="D135" s="17">
        <v>2</v>
      </c>
      <c r="E135" s="45">
        <v>0</v>
      </c>
      <c r="F135" s="45">
        <v>0</v>
      </c>
      <c r="G135" s="45">
        <v>0</v>
      </c>
      <c r="H135" s="45">
        <v>0</v>
      </c>
      <c r="I135" s="45">
        <v>11</v>
      </c>
      <c r="J135" s="45">
        <v>0</v>
      </c>
    </row>
    <row r="136" spans="1:10" ht="12.75">
      <c r="A136" s="44" t="s">
        <v>39</v>
      </c>
      <c r="B136" s="45">
        <v>15</v>
      </c>
      <c r="C136" s="17">
        <v>5</v>
      </c>
      <c r="D136" s="17">
        <v>4</v>
      </c>
      <c r="E136" s="45">
        <v>0</v>
      </c>
      <c r="F136" s="45">
        <v>0</v>
      </c>
      <c r="G136" s="45">
        <v>0</v>
      </c>
      <c r="H136" s="45">
        <v>0</v>
      </c>
      <c r="I136" s="45">
        <v>6</v>
      </c>
      <c r="J136" s="45">
        <v>0</v>
      </c>
    </row>
    <row r="137" spans="1:10" ht="12.75">
      <c r="A137" s="21" t="s">
        <v>40</v>
      </c>
      <c r="B137" s="17">
        <f aca="true" t="shared" si="9" ref="B137:J137">SUM(B133:B136)</f>
        <v>63</v>
      </c>
      <c r="C137" s="17">
        <f t="shared" si="9"/>
        <v>12</v>
      </c>
      <c r="D137" s="17">
        <f t="shared" si="9"/>
        <v>8</v>
      </c>
      <c r="E137" s="17">
        <f t="shared" si="9"/>
        <v>0</v>
      </c>
      <c r="F137" s="17">
        <f t="shared" si="9"/>
        <v>0</v>
      </c>
      <c r="G137" s="17">
        <f t="shared" si="9"/>
        <v>0</v>
      </c>
      <c r="H137" s="17">
        <f t="shared" si="9"/>
        <v>0</v>
      </c>
      <c r="I137" s="17">
        <f t="shared" si="9"/>
        <v>43</v>
      </c>
      <c r="J137" s="17">
        <f t="shared" si="9"/>
        <v>0</v>
      </c>
    </row>
    <row r="138" spans="1:10" ht="12.75">
      <c r="A138" s="44" t="s">
        <v>205</v>
      </c>
      <c r="B138" s="45"/>
      <c r="C138" s="17"/>
      <c r="D138" s="17"/>
      <c r="E138" s="45"/>
      <c r="F138" s="45"/>
      <c r="G138" s="45"/>
      <c r="H138" s="45"/>
      <c r="I138" s="45"/>
      <c r="J138" s="45"/>
    </row>
    <row r="139" spans="1:10" ht="12.75">
      <c r="A139" s="44" t="s">
        <v>41</v>
      </c>
      <c r="B139" s="45">
        <v>0</v>
      </c>
      <c r="C139" s="17">
        <v>0</v>
      </c>
      <c r="D139" s="17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</row>
    <row r="140" spans="1:10" ht="12.75">
      <c r="A140" s="44" t="s">
        <v>42</v>
      </c>
      <c r="B140" s="45">
        <v>12</v>
      </c>
      <c r="C140" s="17">
        <v>1</v>
      </c>
      <c r="D140" s="17">
        <v>1</v>
      </c>
      <c r="E140" s="45">
        <v>0</v>
      </c>
      <c r="F140" s="45">
        <v>0</v>
      </c>
      <c r="G140" s="45">
        <v>1</v>
      </c>
      <c r="H140" s="45">
        <v>1</v>
      </c>
      <c r="I140" s="45">
        <v>8</v>
      </c>
      <c r="J140" s="45">
        <v>0</v>
      </c>
    </row>
    <row r="141" spans="1:10" ht="12.75">
      <c r="A141" s="44" t="s">
        <v>43</v>
      </c>
      <c r="B141" s="45">
        <v>0</v>
      </c>
      <c r="C141" s="17">
        <v>0</v>
      </c>
      <c r="D141" s="17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</row>
    <row r="142" spans="1:10" ht="12.75">
      <c r="A142" s="21" t="s">
        <v>40</v>
      </c>
      <c r="B142" s="17">
        <f aca="true" t="shared" si="10" ref="B142:J142">SUM(B139:B141)</f>
        <v>12</v>
      </c>
      <c r="C142" s="17">
        <f t="shared" si="10"/>
        <v>1</v>
      </c>
      <c r="D142" s="17">
        <f t="shared" si="10"/>
        <v>1</v>
      </c>
      <c r="E142" s="17">
        <f t="shared" si="10"/>
        <v>0</v>
      </c>
      <c r="F142" s="17">
        <f t="shared" si="10"/>
        <v>0</v>
      </c>
      <c r="G142" s="17">
        <f t="shared" si="10"/>
        <v>1</v>
      </c>
      <c r="H142" s="17">
        <f t="shared" si="10"/>
        <v>1</v>
      </c>
      <c r="I142" s="17">
        <f t="shared" si="10"/>
        <v>8</v>
      </c>
      <c r="J142" s="17">
        <f t="shared" si="10"/>
        <v>0</v>
      </c>
    </row>
    <row r="143" spans="1:10" ht="12.75">
      <c r="A143" s="44" t="s">
        <v>44</v>
      </c>
      <c r="B143" s="45">
        <v>0</v>
      </c>
      <c r="C143" s="17">
        <v>0</v>
      </c>
      <c r="D143" s="17">
        <v>0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</row>
    <row r="144" spans="1:10" ht="12.75">
      <c r="A144" s="44" t="s">
        <v>45</v>
      </c>
      <c r="B144" s="45">
        <v>9</v>
      </c>
      <c r="C144" s="17">
        <v>3</v>
      </c>
      <c r="D144" s="17">
        <v>3</v>
      </c>
      <c r="E144" s="45">
        <v>0</v>
      </c>
      <c r="F144" s="45">
        <v>0</v>
      </c>
      <c r="G144" s="45">
        <v>0</v>
      </c>
      <c r="H144" s="45">
        <v>0</v>
      </c>
      <c r="I144" s="45">
        <v>3</v>
      </c>
      <c r="J144" s="45">
        <v>0</v>
      </c>
    </row>
    <row r="145" spans="1:10" ht="12.75">
      <c r="A145" s="44" t="s">
        <v>46</v>
      </c>
      <c r="B145" s="45">
        <v>3</v>
      </c>
      <c r="C145" s="17">
        <v>1</v>
      </c>
      <c r="D145" s="17">
        <v>1</v>
      </c>
      <c r="E145" s="45">
        <v>0</v>
      </c>
      <c r="F145" s="45">
        <v>0</v>
      </c>
      <c r="G145" s="45">
        <v>0</v>
      </c>
      <c r="H145" s="45">
        <v>0</v>
      </c>
      <c r="I145" s="45">
        <v>1</v>
      </c>
      <c r="J145" s="45">
        <v>0</v>
      </c>
    </row>
    <row r="146" spans="1:10" ht="12.75">
      <c r="A146" s="44" t="s">
        <v>47</v>
      </c>
      <c r="B146" s="45">
        <v>9</v>
      </c>
      <c r="C146" s="17">
        <v>3</v>
      </c>
      <c r="D146" s="17">
        <v>2</v>
      </c>
      <c r="E146" s="45">
        <v>0</v>
      </c>
      <c r="F146" s="45">
        <v>0</v>
      </c>
      <c r="G146" s="45">
        <v>0</v>
      </c>
      <c r="H146" s="45">
        <v>0</v>
      </c>
      <c r="I146" s="45">
        <v>4</v>
      </c>
      <c r="J146" s="45">
        <v>0</v>
      </c>
    </row>
    <row r="147" spans="1:10" ht="12.75">
      <c r="A147" s="21" t="s">
        <v>40</v>
      </c>
      <c r="B147" s="17">
        <f aca="true" t="shared" si="11" ref="B147:J147">SUM(B143:B146)</f>
        <v>21</v>
      </c>
      <c r="C147" s="17">
        <f t="shared" si="11"/>
        <v>7</v>
      </c>
      <c r="D147" s="17">
        <f t="shared" si="11"/>
        <v>6</v>
      </c>
      <c r="E147" s="17">
        <f t="shared" si="11"/>
        <v>0</v>
      </c>
      <c r="F147" s="17">
        <f t="shared" si="11"/>
        <v>0</v>
      </c>
      <c r="G147" s="17">
        <f t="shared" si="11"/>
        <v>0</v>
      </c>
      <c r="H147" s="17">
        <f t="shared" si="11"/>
        <v>0</v>
      </c>
      <c r="I147" s="17">
        <f t="shared" si="11"/>
        <v>8</v>
      </c>
      <c r="J147" s="17">
        <f t="shared" si="11"/>
        <v>0</v>
      </c>
    </row>
    <row r="148" spans="1:10" ht="12.75">
      <c r="A148" s="44" t="s">
        <v>60</v>
      </c>
      <c r="B148" s="45">
        <v>12</v>
      </c>
      <c r="C148" s="17">
        <v>4</v>
      </c>
      <c r="D148" s="17">
        <v>1</v>
      </c>
      <c r="E148" s="45">
        <v>0</v>
      </c>
      <c r="F148" s="45">
        <v>0</v>
      </c>
      <c r="G148" s="45">
        <v>0</v>
      </c>
      <c r="H148" s="45">
        <v>0</v>
      </c>
      <c r="I148" s="45">
        <v>7</v>
      </c>
      <c r="J148" s="45">
        <v>0</v>
      </c>
    </row>
    <row r="149" spans="1:10" ht="12.75">
      <c r="A149" s="44" t="s">
        <v>48</v>
      </c>
      <c r="B149" s="45">
        <v>3</v>
      </c>
      <c r="C149" s="17">
        <v>1</v>
      </c>
      <c r="D149" s="17">
        <v>1</v>
      </c>
      <c r="E149" s="45">
        <v>0</v>
      </c>
      <c r="F149" s="45">
        <v>0</v>
      </c>
      <c r="G149" s="45">
        <v>0</v>
      </c>
      <c r="H149" s="45">
        <v>0</v>
      </c>
      <c r="I149" s="45">
        <v>1</v>
      </c>
      <c r="J149" s="45">
        <v>0</v>
      </c>
    </row>
    <row r="150" spans="1:10" ht="12.75">
      <c r="A150" s="44" t="s">
        <v>49</v>
      </c>
      <c r="B150" s="45">
        <v>9</v>
      </c>
      <c r="C150" s="17">
        <v>1</v>
      </c>
      <c r="D150" s="17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8</v>
      </c>
      <c r="J150" s="45">
        <v>0</v>
      </c>
    </row>
    <row r="151" spans="1:10" ht="12.75">
      <c r="A151" s="21" t="s">
        <v>40</v>
      </c>
      <c r="B151" s="17">
        <f aca="true" t="shared" si="12" ref="B151:J151">SUM(B148:B150)</f>
        <v>24</v>
      </c>
      <c r="C151" s="17">
        <f t="shared" si="12"/>
        <v>6</v>
      </c>
      <c r="D151" s="17">
        <f t="shared" si="12"/>
        <v>2</v>
      </c>
      <c r="E151" s="17">
        <f t="shared" si="12"/>
        <v>0</v>
      </c>
      <c r="F151" s="17">
        <f t="shared" si="12"/>
        <v>0</v>
      </c>
      <c r="G151" s="17">
        <f t="shared" si="12"/>
        <v>0</v>
      </c>
      <c r="H151" s="17">
        <f t="shared" si="12"/>
        <v>0</v>
      </c>
      <c r="I151" s="17">
        <f t="shared" si="12"/>
        <v>16</v>
      </c>
      <c r="J151" s="17">
        <f t="shared" si="12"/>
        <v>0</v>
      </c>
    </row>
    <row r="152" spans="1:10" ht="12.75">
      <c r="A152" s="44" t="s">
        <v>50</v>
      </c>
      <c r="B152" s="45">
        <v>18</v>
      </c>
      <c r="C152" s="17">
        <v>6</v>
      </c>
      <c r="D152" s="17">
        <v>4</v>
      </c>
      <c r="E152" s="45">
        <v>0</v>
      </c>
      <c r="F152" s="45">
        <v>0</v>
      </c>
      <c r="G152" s="45">
        <v>0</v>
      </c>
      <c r="H152" s="45">
        <v>0</v>
      </c>
      <c r="I152" s="45">
        <v>8</v>
      </c>
      <c r="J152" s="45">
        <v>0</v>
      </c>
    </row>
    <row r="153" spans="1:10" ht="12.75">
      <c r="A153" s="44" t="s">
        <v>51</v>
      </c>
      <c r="B153" s="45">
        <v>6</v>
      </c>
      <c r="C153" s="17">
        <v>0</v>
      </c>
      <c r="D153" s="17">
        <v>2</v>
      </c>
      <c r="E153" s="45">
        <v>0</v>
      </c>
      <c r="F153" s="45">
        <v>0</v>
      </c>
      <c r="G153" s="45">
        <v>0</v>
      </c>
      <c r="H153" s="45">
        <v>0</v>
      </c>
      <c r="I153" s="45">
        <v>4</v>
      </c>
      <c r="J153" s="45">
        <v>0</v>
      </c>
    </row>
    <row r="154" spans="1:10" ht="12.75">
      <c r="A154" s="44" t="s">
        <v>52</v>
      </c>
      <c r="B154" s="45">
        <v>24</v>
      </c>
      <c r="C154" s="17">
        <v>4</v>
      </c>
      <c r="D154" s="17">
        <v>3</v>
      </c>
      <c r="E154" s="45">
        <v>1</v>
      </c>
      <c r="F154" s="45">
        <v>1</v>
      </c>
      <c r="G154" s="45">
        <v>0</v>
      </c>
      <c r="H154" s="45">
        <v>0</v>
      </c>
      <c r="I154" s="45">
        <v>15</v>
      </c>
      <c r="J154" s="45">
        <v>0</v>
      </c>
    </row>
    <row r="155" spans="1:10" ht="12.75">
      <c r="A155" s="44" t="s">
        <v>53</v>
      </c>
      <c r="B155" s="45">
        <v>3</v>
      </c>
      <c r="C155" s="17">
        <v>1</v>
      </c>
      <c r="D155" s="17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2</v>
      </c>
      <c r="J155" s="45">
        <v>0</v>
      </c>
    </row>
    <row r="156" spans="1:10" ht="12.75">
      <c r="A156" s="21" t="s">
        <v>40</v>
      </c>
      <c r="B156" s="17">
        <f aca="true" t="shared" si="13" ref="B156:J156">SUM(B152:B155)</f>
        <v>51</v>
      </c>
      <c r="C156" s="17">
        <f t="shared" si="13"/>
        <v>11</v>
      </c>
      <c r="D156" s="17">
        <f t="shared" si="13"/>
        <v>9</v>
      </c>
      <c r="E156" s="17">
        <f t="shared" si="13"/>
        <v>1</v>
      </c>
      <c r="F156" s="17">
        <f t="shared" si="13"/>
        <v>1</v>
      </c>
      <c r="G156" s="17">
        <f t="shared" si="13"/>
        <v>0</v>
      </c>
      <c r="H156" s="17">
        <f t="shared" si="13"/>
        <v>0</v>
      </c>
      <c r="I156" s="17">
        <f t="shared" si="13"/>
        <v>29</v>
      </c>
      <c r="J156" s="17">
        <f t="shared" si="13"/>
        <v>0</v>
      </c>
    </row>
    <row r="157" spans="1:10" ht="12.75">
      <c r="A157" s="44" t="s">
        <v>54</v>
      </c>
      <c r="B157" s="45">
        <v>6</v>
      </c>
      <c r="C157" s="17">
        <v>2</v>
      </c>
      <c r="D157" s="17">
        <v>2</v>
      </c>
      <c r="E157" s="45">
        <v>0</v>
      </c>
      <c r="F157" s="45">
        <v>0</v>
      </c>
      <c r="G157" s="45">
        <v>0</v>
      </c>
      <c r="H157" s="45">
        <v>0</v>
      </c>
      <c r="I157" s="45">
        <v>2</v>
      </c>
      <c r="J157" s="45">
        <v>0</v>
      </c>
    </row>
    <row r="158" spans="1:10" ht="12.75">
      <c r="A158" s="44" t="s">
        <v>55</v>
      </c>
      <c r="B158" s="45">
        <v>0</v>
      </c>
      <c r="C158" s="17">
        <v>0</v>
      </c>
      <c r="D158" s="17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</row>
    <row r="159" spans="1:10" ht="12.75">
      <c r="A159" s="44" t="s">
        <v>56</v>
      </c>
      <c r="B159" s="45">
        <v>3</v>
      </c>
      <c r="C159" s="17">
        <v>0</v>
      </c>
      <c r="D159" s="17">
        <v>1</v>
      </c>
      <c r="E159" s="45">
        <v>0</v>
      </c>
      <c r="F159" s="45">
        <v>0</v>
      </c>
      <c r="G159" s="45">
        <v>0</v>
      </c>
      <c r="H159" s="45">
        <v>0</v>
      </c>
      <c r="I159" s="45">
        <v>2</v>
      </c>
      <c r="J159" s="45">
        <v>0</v>
      </c>
    </row>
    <row r="160" spans="1:10" ht="12.75">
      <c r="A160" s="44" t="s">
        <v>57</v>
      </c>
      <c r="B160" s="45">
        <v>21</v>
      </c>
      <c r="C160" s="17">
        <v>1</v>
      </c>
      <c r="D160" s="17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20</v>
      </c>
      <c r="J160" s="45">
        <v>0</v>
      </c>
    </row>
    <row r="161" spans="1:10" ht="12.75">
      <c r="A161" s="21" t="s">
        <v>40</v>
      </c>
      <c r="B161" s="17">
        <f aca="true" t="shared" si="14" ref="B161:J161">SUM(B157:B160)</f>
        <v>30</v>
      </c>
      <c r="C161" s="17">
        <f t="shared" si="14"/>
        <v>3</v>
      </c>
      <c r="D161" s="17">
        <f t="shared" si="14"/>
        <v>3</v>
      </c>
      <c r="E161" s="17">
        <f t="shared" si="14"/>
        <v>0</v>
      </c>
      <c r="F161" s="17">
        <f t="shared" si="14"/>
        <v>0</v>
      </c>
      <c r="G161" s="17">
        <f t="shared" si="14"/>
        <v>0</v>
      </c>
      <c r="H161" s="17">
        <f t="shared" si="14"/>
        <v>0</v>
      </c>
      <c r="I161" s="17">
        <f t="shared" si="14"/>
        <v>24</v>
      </c>
      <c r="J161" s="17">
        <f t="shared" si="14"/>
        <v>0</v>
      </c>
    </row>
    <row r="162" spans="1:10" ht="12.75">
      <c r="A162" s="21" t="s">
        <v>58</v>
      </c>
      <c r="B162" s="17">
        <f aca="true" t="shared" si="15" ref="B162:J162">SUM(B161,B156,B151,B147,B142,B137)</f>
        <v>201</v>
      </c>
      <c r="C162" s="17">
        <f t="shared" si="15"/>
        <v>40</v>
      </c>
      <c r="D162" s="17">
        <f t="shared" si="15"/>
        <v>29</v>
      </c>
      <c r="E162" s="17">
        <f t="shared" si="15"/>
        <v>1</v>
      </c>
      <c r="F162" s="17">
        <f t="shared" si="15"/>
        <v>1</v>
      </c>
      <c r="G162" s="17">
        <f t="shared" si="15"/>
        <v>1</v>
      </c>
      <c r="H162" s="17">
        <f t="shared" si="15"/>
        <v>1</v>
      </c>
      <c r="I162" s="17">
        <f t="shared" si="15"/>
        <v>128</v>
      </c>
      <c r="J162" s="17">
        <f t="shared" si="15"/>
        <v>0</v>
      </c>
    </row>
    <row r="163" ht="12.75">
      <c r="A163" s="48" t="s">
        <v>206</v>
      </c>
    </row>
    <row r="165" ht="12.75">
      <c r="A165" s="87" t="s">
        <v>211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Primary Election September 18,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MooreS</dc:creator>
  <cp:keywords/>
  <dc:description/>
  <cp:lastModifiedBy>Babcock, Chelsea</cp:lastModifiedBy>
  <cp:lastPrinted>2008-01-31T21:53:03Z</cp:lastPrinted>
  <dcterms:created xsi:type="dcterms:W3CDTF">2007-10-15T17:33:47Z</dcterms:created>
  <dcterms:modified xsi:type="dcterms:W3CDTF">2019-09-10T18:41:07Z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