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2" i="1" l="1"/>
  <c r="D42" i="1"/>
  <c r="E42" i="1"/>
  <c r="C36" i="1"/>
  <c r="D36" i="1"/>
  <c r="E36" i="1"/>
  <c r="B41" i="1" l="1"/>
  <c r="B40" i="1"/>
  <c r="B42" i="1" s="1"/>
  <c r="B35" i="1"/>
  <c r="B34" i="1"/>
  <c r="B36" i="1" s="1"/>
  <c r="B29" i="1"/>
  <c r="B28" i="1"/>
  <c r="B30" i="1" s="1"/>
  <c r="B22" i="1" l="1"/>
  <c r="B23" i="1"/>
  <c r="B4" i="2"/>
  <c r="D18" i="2"/>
  <c r="C18" i="2"/>
  <c r="B17" i="2"/>
  <c r="B16" i="2"/>
  <c r="B11" i="2"/>
  <c r="E12" i="2"/>
  <c r="D12" i="2"/>
  <c r="C12" i="2"/>
  <c r="B10" i="2"/>
  <c r="B12" i="2" l="1"/>
  <c r="B18" i="2"/>
  <c r="G5" i="2"/>
  <c r="F5" i="2"/>
  <c r="E5" i="2"/>
  <c r="D5" i="2"/>
  <c r="C5" i="2"/>
  <c r="B5" i="2"/>
  <c r="B3" i="2"/>
  <c r="B169" i="1"/>
  <c r="B168" i="1"/>
  <c r="B170" i="1" s="1"/>
  <c r="B163" i="1"/>
  <c r="B162" i="1"/>
  <c r="B164" i="1" s="1"/>
  <c r="B157" i="1"/>
  <c r="B156" i="1"/>
  <c r="B151" i="1"/>
  <c r="B150" i="1"/>
  <c r="B139" i="1"/>
  <c r="B145" i="1"/>
  <c r="B144" i="1"/>
  <c r="B138" i="1"/>
  <c r="B140" i="1" s="1"/>
  <c r="B133" i="1"/>
  <c r="B132" i="1"/>
  <c r="B120" i="1"/>
  <c r="B119" i="1"/>
  <c r="B121" i="1" s="1"/>
  <c r="B114" i="1"/>
  <c r="B113" i="1"/>
  <c r="B108" i="1"/>
  <c r="B107" i="1"/>
  <c r="B109" i="1" s="1"/>
  <c r="B78" i="1"/>
  <c r="B77" i="1"/>
  <c r="B72" i="1"/>
  <c r="B71" i="1"/>
  <c r="B66" i="1"/>
  <c r="B65" i="1"/>
  <c r="B59" i="1"/>
  <c r="B60" i="1"/>
  <c r="B61" i="1" s="1"/>
  <c r="B4" i="1"/>
  <c r="B5" i="1" s="1"/>
  <c r="B3" i="1"/>
  <c r="B47" i="1"/>
  <c r="B49" i="1" s="1"/>
  <c r="B55" i="1"/>
  <c r="B15" i="1"/>
  <c r="B9" i="1"/>
  <c r="B115" i="1" l="1"/>
  <c r="E170" i="1"/>
  <c r="D170" i="1"/>
  <c r="C170" i="1"/>
  <c r="E164" i="1"/>
  <c r="D164" i="1"/>
  <c r="C164" i="1"/>
  <c r="F158" i="1"/>
  <c r="E158" i="1"/>
  <c r="D158" i="1"/>
  <c r="C158" i="1"/>
  <c r="B158" i="1"/>
  <c r="E152" i="1"/>
  <c r="D152" i="1"/>
  <c r="C152" i="1"/>
  <c r="B152" i="1"/>
  <c r="D134" i="1"/>
  <c r="E79" i="1"/>
  <c r="D79" i="1"/>
  <c r="C79" i="1"/>
  <c r="B79" i="1"/>
  <c r="D61" i="1"/>
  <c r="E61" i="1"/>
  <c r="D49" i="1"/>
  <c r="E49" i="1"/>
  <c r="E55" i="1"/>
  <c r="D55" i="1"/>
  <c r="C55" i="1"/>
  <c r="G49" i="1"/>
  <c r="F49" i="1"/>
  <c r="C49" i="1"/>
  <c r="D24" i="1"/>
  <c r="E5" i="1"/>
  <c r="C140" i="1" l="1"/>
  <c r="D140" i="1"/>
  <c r="E140" i="1"/>
  <c r="B146" i="1"/>
  <c r="C146" i="1"/>
  <c r="D146" i="1"/>
  <c r="E146" i="1"/>
  <c r="G134" i="1"/>
  <c r="E134" i="1"/>
  <c r="C134" i="1"/>
  <c r="B134" i="1"/>
  <c r="E121" i="1"/>
  <c r="D121" i="1"/>
  <c r="C121" i="1"/>
  <c r="E115" i="1"/>
  <c r="D115" i="1"/>
  <c r="C115" i="1"/>
  <c r="F109" i="1"/>
  <c r="E109" i="1"/>
  <c r="D109" i="1"/>
  <c r="C109" i="1"/>
  <c r="B67" i="1"/>
  <c r="C67" i="1"/>
  <c r="D67" i="1"/>
  <c r="E67" i="1"/>
  <c r="E73" i="1"/>
  <c r="D73" i="1"/>
  <c r="C73" i="1"/>
  <c r="B73" i="1"/>
  <c r="G61" i="1"/>
  <c r="F61" i="1"/>
  <c r="C61" i="1"/>
  <c r="C30" i="1"/>
  <c r="D30" i="1"/>
  <c r="B24" i="1"/>
  <c r="C24" i="1"/>
  <c r="E24" i="1"/>
  <c r="F24" i="1"/>
  <c r="E30" i="1"/>
  <c r="B11" i="1"/>
  <c r="B17" i="1"/>
  <c r="C17" i="1"/>
  <c r="D17" i="1"/>
  <c r="E17" i="1"/>
  <c r="C11" i="1"/>
  <c r="D11" i="1"/>
  <c r="E11" i="1"/>
  <c r="F5" i="1"/>
  <c r="G5" i="1"/>
  <c r="D5" i="1"/>
  <c r="C5" i="1"/>
</calcChain>
</file>

<file path=xl/sharedStrings.xml><?xml version="1.0" encoding="utf-8"?>
<sst xmlns="http://schemas.openxmlformats.org/spreadsheetml/2006/main" count="320" uniqueCount="58">
  <si>
    <t>SCHOOL BOARD MEMBER Bemus Point Central School District</t>
  </si>
  <si>
    <t>Vote for any TWO</t>
  </si>
  <si>
    <t>Machine</t>
  </si>
  <si>
    <t>Absentee</t>
  </si>
  <si>
    <t>School District Totals</t>
  </si>
  <si>
    <t>Total Votes</t>
  </si>
  <si>
    <t>Scatterings</t>
  </si>
  <si>
    <t>Blank/Void</t>
  </si>
  <si>
    <t>W-IN</t>
  </si>
  <si>
    <t xml:space="preserve"> Proposition 1 Budget Vote</t>
  </si>
  <si>
    <t>Vote ONCE</t>
  </si>
  <si>
    <t xml:space="preserve">Machine </t>
  </si>
  <si>
    <t>YES</t>
  </si>
  <si>
    <t>NO</t>
  </si>
  <si>
    <t>Proposition 2 School                   Bus Amendment</t>
  </si>
  <si>
    <t>SCHOOL BOARD MEMBER Cassadaga Valley Central School District</t>
  </si>
  <si>
    <t>NO*</t>
  </si>
  <si>
    <t>YES*</t>
  </si>
  <si>
    <t>*indicates elected or adopted</t>
  </si>
  <si>
    <t>SCHOOL BOARD MEMBER Jamestown Public School District</t>
  </si>
  <si>
    <t>SCHOOL BOARD MEMBER Panama Central School District</t>
  </si>
  <si>
    <t>SCHOOL BOARD MEMBER Ripley Central School District</t>
  </si>
  <si>
    <t>SCHOOL BOARD MEMBER Forestville Central School District</t>
  </si>
  <si>
    <t>Bethany Seastrum</t>
  </si>
  <si>
    <t>Tina Hall</t>
  </si>
  <si>
    <t>Brock Calrson</t>
  </si>
  <si>
    <t>Vote for ONE 5 Year Term</t>
  </si>
  <si>
    <t>David Christy</t>
  </si>
  <si>
    <t>Beverly Z. LeBaron</t>
  </si>
  <si>
    <t>Proposition 3 Capital Improvement Reserve Fund</t>
  </si>
  <si>
    <t>SCHOOL BOARD MEMBER Chautauqua Lake Central School</t>
  </si>
  <si>
    <t>Deborah Cross -Fuller</t>
  </si>
  <si>
    <t>Jay Baker</t>
  </si>
  <si>
    <t>Mary Lee Talbot</t>
  </si>
  <si>
    <t>Vote for Any Three</t>
  </si>
  <si>
    <t>L. Rodney Rogers</t>
  </si>
  <si>
    <t>Carol Woodward</t>
  </si>
  <si>
    <t>Sylvester Cleary</t>
  </si>
  <si>
    <t>Vote for any THREE</t>
  </si>
  <si>
    <t>Proposition 3 Planned Facilities Improvement</t>
  </si>
  <si>
    <t>Tom Pope</t>
  </si>
  <si>
    <t>Paul Abbott</t>
  </si>
  <si>
    <t>Shelly Leathers</t>
  </si>
  <si>
    <t>Carrie Munsee</t>
  </si>
  <si>
    <t>Peter Komarek</t>
  </si>
  <si>
    <t>R. Theodore Rickenbrode</t>
  </si>
  <si>
    <t>Robert J. Bentley</t>
  </si>
  <si>
    <t>Proposition 3                                 Planned Facilities Improvement</t>
  </si>
  <si>
    <t xml:space="preserve">SCHOOL BOARD MEMBER Silver Creek Central School </t>
  </si>
  <si>
    <t xml:space="preserve">Vote for any TWO </t>
  </si>
  <si>
    <t>Matt Bogosian</t>
  </si>
  <si>
    <t>Stephen Boothe</t>
  </si>
  <si>
    <t xml:space="preserve"> Proposition 2 Vehcile Purchase from the Captial Reserve for Vehicles</t>
  </si>
  <si>
    <t xml:space="preserve"> </t>
  </si>
  <si>
    <t>Wanda Bentley</t>
  </si>
  <si>
    <t>Proposition 2 School                         Bus Amendment</t>
  </si>
  <si>
    <t>Proposition 2 School                          Bus Amendment</t>
  </si>
  <si>
    <t>Proposition 1 Budget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</si>
</sst>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2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topLeftCell="A121" workbookViewId="0">
      <selection activeCell="A171" sqref="A171"/>
    </sheetView>
  </sheetViews>
  <sheetFormatPr defaultRowHeight="15" x14ac:dyDescent="0.25"/>
  <cols>
    <col min="1" max="1" width="29.42578125" style="4" customWidth="1"/>
    <col min="2" max="2" width="5" style="7" bestFit="1" customWidth="1"/>
    <col min="3" max="4" width="6.5703125" style="7" bestFit="1" customWidth="1"/>
    <col min="5" max="5" width="5.5703125" style="7" customWidth="1"/>
    <col min="6" max="7" width="5.5703125" style="7" bestFit="1" customWidth="1"/>
    <col min="8" max="16384" width="9.140625" style="4"/>
  </cols>
  <sheetData>
    <row r="1" spans="1:7" ht="62.25" customHeight="1" x14ac:dyDescent="0.25">
      <c r="A1" s="3" t="s">
        <v>0</v>
      </c>
      <c r="B1" s="1" t="s">
        <v>5</v>
      </c>
      <c r="C1" s="1" t="s">
        <v>23</v>
      </c>
      <c r="D1" s="1" t="s">
        <v>24</v>
      </c>
      <c r="E1" s="1" t="s">
        <v>25</v>
      </c>
      <c r="F1" s="1" t="s">
        <v>6</v>
      </c>
      <c r="G1" s="1" t="s">
        <v>7</v>
      </c>
    </row>
    <row r="2" spans="1:7" x14ac:dyDescent="0.25">
      <c r="A2" s="5" t="s">
        <v>1</v>
      </c>
      <c r="B2" s="6"/>
      <c r="C2" s="6"/>
      <c r="D2" s="6"/>
      <c r="E2" s="6"/>
      <c r="F2" s="6" t="s">
        <v>8</v>
      </c>
      <c r="G2" s="6"/>
    </row>
    <row r="3" spans="1:7" x14ac:dyDescent="0.25">
      <c r="A3" s="5" t="s">
        <v>2</v>
      </c>
      <c r="B3" s="6">
        <f>SUM(D3,E3,F3,G3,C3)</f>
        <v>884</v>
      </c>
      <c r="C3" s="6">
        <v>332</v>
      </c>
      <c r="D3" s="6">
        <v>243</v>
      </c>
      <c r="E3" s="6">
        <v>239</v>
      </c>
      <c r="F3" s="6">
        <v>9</v>
      </c>
      <c r="G3" s="6">
        <v>61</v>
      </c>
    </row>
    <row r="4" spans="1:7" x14ac:dyDescent="0.25">
      <c r="A4" s="5" t="s">
        <v>3</v>
      </c>
      <c r="B4" s="6">
        <f>SUM(D4,E4,F4,G4,C4)</f>
        <v>50</v>
      </c>
      <c r="C4" s="6">
        <v>16</v>
      </c>
      <c r="D4" s="6">
        <v>21</v>
      </c>
      <c r="E4" s="6">
        <v>12</v>
      </c>
      <c r="F4" s="6">
        <v>0</v>
      </c>
      <c r="G4" s="6">
        <v>1</v>
      </c>
    </row>
    <row r="5" spans="1:7" x14ac:dyDescent="0.25">
      <c r="A5" s="5" t="s">
        <v>4</v>
      </c>
      <c r="B5" s="6">
        <f t="shared" ref="B5:G5" si="0">SUM(B3:B4)</f>
        <v>934</v>
      </c>
      <c r="C5" s="6">
        <f t="shared" si="0"/>
        <v>348</v>
      </c>
      <c r="D5" s="6">
        <f t="shared" si="0"/>
        <v>264</v>
      </c>
      <c r="E5" s="6">
        <f t="shared" si="0"/>
        <v>251</v>
      </c>
      <c r="F5" s="6">
        <f t="shared" si="0"/>
        <v>9</v>
      </c>
      <c r="G5" s="6">
        <f t="shared" si="0"/>
        <v>62</v>
      </c>
    </row>
    <row r="7" spans="1:7" ht="58.5" customHeight="1" x14ac:dyDescent="0.25">
      <c r="A7" s="26" t="s">
        <v>57</v>
      </c>
      <c r="B7" s="2" t="s">
        <v>5</v>
      </c>
      <c r="C7" s="2" t="s">
        <v>12</v>
      </c>
      <c r="D7" s="2" t="s">
        <v>16</v>
      </c>
      <c r="E7" s="2" t="s">
        <v>7</v>
      </c>
    </row>
    <row r="8" spans="1:7" x14ac:dyDescent="0.25">
      <c r="A8" s="5" t="s">
        <v>10</v>
      </c>
      <c r="B8" s="6"/>
      <c r="C8" s="6"/>
      <c r="D8" s="6"/>
      <c r="E8" s="6"/>
    </row>
    <row r="9" spans="1:7" x14ac:dyDescent="0.25">
      <c r="A9" s="5" t="s">
        <v>11</v>
      </c>
      <c r="B9" s="6">
        <f>SUM(C9,D9,E9)</f>
        <v>442</v>
      </c>
      <c r="C9" s="6">
        <v>305</v>
      </c>
      <c r="D9" s="6">
        <v>133</v>
      </c>
      <c r="E9" s="6">
        <v>4</v>
      </c>
    </row>
    <row r="10" spans="1:7" x14ac:dyDescent="0.25">
      <c r="A10" s="5" t="s">
        <v>3</v>
      </c>
      <c r="B10" s="6">
        <v>25</v>
      </c>
      <c r="C10" s="6">
        <v>20</v>
      </c>
      <c r="D10" s="6">
        <v>4</v>
      </c>
      <c r="E10" s="6">
        <v>1</v>
      </c>
    </row>
    <row r="11" spans="1:7" x14ac:dyDescent="0.25">
      <c r="A11" s="5" t="s">
        <v>4</v>
      </c>
      <c r="B11" s="6">
        <f>SUM(B9:B10)</f>
        <v>467</v>
      </c>
      <c r="C11" s="6">
        <f>SUM(C9:C10)</f>
        <v>325</v>
      </c>
      <c r="D11" s="6">
        <f>SUM(D9:D10)</f>
        <v>137</v>
      </c>
      <c r="E11" s="6">
        <f>SUM(E9:E10)</f>
        <v>5</v>
      </c>
    </row>
    <row r="12" spans="1:7" ht="12" customHeight="1" x14ac:dyDescent="0.25"/>
    <row r="13" spans="1:7" ht="57.75" x14ac:dyDescent="0.25">
      <c r="A13" s="8" t="s">
        <v>56</v>
      </c>
      <c r="B13" s="2" t="s">
        <v>5</v>
      </c>
      <c r="C13" s="2" t="s">
        <v>17</v>
      </c>
      <c r="D13" s="2" t="s">
        <v>13</v>
      </c>
      <c r="E13" s="2" t="s">
        <v>7</v>
      </c>
    </row>
    <row r="14" spans="1:7" x14ac:dyDescent="0.25">
      <c r="A14" s="5" t="s">
        <v>10</v>
      </c>
      <c r="B14" s="6"/>
      <c r="C14" s="6"/>
      <c r="D14" s="6"/>
      <c r="E14" s="6"/>
    </row>
    <row r="15" spans="1:7" x14ac:dyDescent="0.25">
      <c r="A15" s="5" t="s">
        <v>11</v>
      </c>
      <c r="B15" s="6">
        <f>SUM(C15,D15,E15)</f>
        <v>442</v>
      </c>
      <c r="C15" s="6">
        <v>322</v>
      </c>
      <c r="D15" s="6">
        <v>113</v>
      </c>
      <c r="E15" s="6">
        <v>7</v>
      </c>
    </row>
    <row r="16" spans="1:7" x14ac:dyDescent="0.25">
      <c r="A16" s="5" t="s">
        <v>3</v>
      </c>
      <c r="B16" s="6">
        <v>25</v>
      </c>
      <c r="C16" s="6">
        <v>23</v>
      </c>
      <c r="D16" s="6">
        <v>2</v>
      </c>
      <c r="E16" s="6">
        <v>0</v>
      </c>
    </row>
    <row r="17" spans="1:7" x14ac:dyDescent="0.25">
      <c r="A17" s="5" t="s">
        <v>4</v>
      </c>
      <c r="B17" s="6">
        <f>SUM(B15:B16)</f>
        <v>467</v>
      </c>
      <c r="C17" s="6">
        <f>SUM(C15:C16)</f>
        <v>345</v>
      </c>
      <c r="D17" s="6">
        <f>SUM(D15:D16)</f>
        <v>115</v>
      </c>
      <c r="E17" s="6">
        <f>SUM(E15:E16)</f>
        <v>7</v>
      </c>
    </row>
    <row r="19" spans="1:7" ht="12" customHeight="1" x14ac:dyDescent="0.25"/>
    <row r="20" spans="1:7" ht="90.75" customHeight="1" x14ac:dyDescent="0.25">
      <c r="A20" s="16" t="s">
        <v>15</v>
      </c>
      <c r="B20" s="17" t="s">
        <v>5</v>
      </c>
      <c r="C20" s="17" t="s">
        <v>27</v>
      </c>
      <c r="D20" s="17" t="s">
        <v>28</v>
      </c>
      <c r="E20" s="17" t="s">
        <v>6</v>
      </c>
      <c r="F20" s="17" t="s">
        <v>7</v>
      </c>
    </row>
    <row r="21" spans="1:7" x14ac:dyDescent="0.25">
      <c r="A21" s="18" t="s">
        <v>26</v>
      </c>
      <c r="B21" s="19"/>
      <c r="C21" s="19" t="s">
        <v>53</v>
      </c>
      <c r="D21" s="19"/>
      <c r="E21" s="19" t="s">
        <v>8</v>
      </c>
      <c r="F21" s="19"/>
    </row>
    <row r="22" spans="1:7" x14ac:dyDescent="0.25">
      <c r="A22" s="18" t="s">
        <v>2</v>
      </c>
      <c r="B22" s="19">
        <f>SUM(C22,D22,E22,F22)</f>
        <v>404</v>
      </c>
      <c r="C22" s="19">
        <v>175</v>
      </c>
      <c r="D22" s="19">
        <v>221</v>
      </c>
      <c r="E22" s="19">
        <v>2</v>
      </c>
      <c r="F22" s="19">
        <v>6</v>
      </c>
    </row>
    <row r="23" spans="1:7" x14ac:dyDescent="0.25">
      <c r="A23" s="18" t="s">
        <v>3</v>
      </c>
      <c r="B23" s="19">
        <f>SUM(C23,D23,E23,F23)</f>
        <v>26</v>
      </c>
      <c r="C23" s="19">
        <v>18</v>
      </c>
      <c r="D23" s="19">
        <v>6</v>
      </c>
      <c r="E23" s="19">
        <v>1</v>
      </c>
      <c r="F23" s="19">
        <v>1</v>
      </c>
    </row>
    <row r="24" spans="1:7" x14ac:dyDescent="0.25">
      <c r="A24" s="18" t="s">
        <v>4</v>
      </c>
      <c r="B24" s="19">
        <f>SUM(B22:B23)</f>
        <v>430</v>
      </c>
      <c r="C24" s="19">
        <f>SUM(C22:C23)</f>
        <v>193</v>
      </c>
      <c r="D24" s="19">
        <f>SUM(D22:D23)</f>
        <v>227</v>
      </c>
      <c r="E24" s="19">
        <f>SUM(E22:E23)</f>
        <v>3</v>
      </c>
      <c r="F24" s="19">
        <f>SUM(F22:F23)</f>
        <v>7</v>
      </c>
    </row>
    <row r="25" spans="1:7" ht="12" customHeight="1" x14ac:dyDescent="0.25">
      <c r="A25" s="9"/>
      <c r="B25" s="10"/>
      <c r="C25" s="10"/>
      <c r="D25" s="10"/>
      <c r="E25" s="10"/>
      <c r="F25" s="10"/>
    </row>
    <row r="26" spans="1:7" ht="60" customHeight="1" x14ac:dyDescent="0.25">
      <c r="A26" s="5" t="s">
        <v>57</v>
      </c>
      <c r="B26" s="2" t="s">
        <v>5</v>
      </c>
      <c r="C26" s="2" t="s">
        <v>17</v>
      </c>
      <c r="D26" s="2" t="s">
        <v>13</v>
      </c>
      <c r="E26" s="2" t="s">
        <v>7</v>
      </c>
      <c r="G26" s="10"/>
    </row>
    <row r="27" spans="1:7" x14ac:dyDescent="0.25">
      <c r="A27" s="5" t="s">
        <v>10</v>
      </c>
      <c r="B27" s="6"/>
      <c r="C27" s="6"/>
      <c r="D27" s="6"/>
      <c r="E27" s="6"/>
    </row>
    <row r="28" spans="1:7" x14ac:dyDescent="0.25">
      <c r="A28" s="5" t="s">
        <v>11</v>
      </c>
      <c r="B28" s="6">
        <f>SUM(C28:D28,E28)</f>
        <v>404</v>
      </c>
      <c r="C28" s="6">
        <v>306</v>
      </c>
      <c r="D28" s="6">
        <v>87</v>
      </c>
      <c r="E28" s="6">
        <v>11</v>
      </c>
    </row>
    <row r="29" spans="1:7" x14ac:dyDescent="0.25">
      <c r="A29" s="5" t="s">
        <v>3</v>
      </c>
      <c r="B29" s="6">
        <f>SUM(C29:D29,E29)</f>
        <v>26</v>
      </c>
      <c r="C29" s="6">
        <v>19</v>
      </c>
      <c r="D29" s="6">
        <v>5</v>
      </c>
      <c r="E29" s="6">
        <v>2</v>
      </c>
    </row>
    <row r="30" spans="1:7" x14ac:dyDescent="0.25">
      <c r="A30" s="5" t="s">
        <v>4</v>
      </c>
      <c r="B30" s="6">
        <f>SUM(B28:B29)</f>
        <v>430</v>
      </c>
      <c r="C30" s="6">
        <f>SUM(C28:C29)</f>
        <v>325</v>
      </c>
      <c r="D30" s="6">
        <f>SUM(D28:D29)</f>
        <v>92</v>
      </c>
      <c r="E30" s="6">
        <f>SUM(E28:E29)</f>
        <v>13</v>
      </c>
    </row>
    <row r="31" spans="1:7" ht="12" customHeight="1" x14ac:dyDescent="0.25"/>
    <row r="32" spans="1:7" ht="54.75" customHeight="1" x14ac:dyDescent="0.25">
      <c r="A32" s="8" t="s">
        <v>56</v>
      </c>
      <c r="B32" s="2" t="s">
        <v>5</v>
      </c>
      <c r="C32" s="2" t="s">
        <v>17</v>
      </c>
      <c r="D32" s="2" t="s">
        <v>13</v>
      </c>
      <c r="E32" s="2" t="s">
        <v>7</v>
      </c>
    </row>
    <row r="33" spans="1:7" x14ac:dyDescent="0.25">
      <c r="A33" s="5" t="s">
        <v>10</v>
      </c>
      <c r="B33" s="6"/>
      <c r="C33" s="6"/>
      <c r="D33" s="6"/>
      <c r="E33" s="6"/>
    </row>
    <row r="34" spans="1:7" x14ac:dyDescent="0.25">
      <c r="A34" s="5" t="s">
        <v>11</v>
      </c>
      <c r="B34" s="6">
        <f>SUM(C34:D34,E34)</f>
        <v>404</v>
      </c>
      <c r="C34" s="6">
        <v>317</v>
      </c>
      <c r="D34" s="6">
        <v>73</v>
      </c>
      <c r="E34" s="6">
        <v>14</v>
      </c>
    </row>
    <row r="35" spans="1:7" x14ac:dyDescent="0.25">
      <c r="A35" s="5" t="s">
        <v>3</v>
      </c>
      <c r="B35" s="6">
        <f>SUM(C35:D35,E35)</f>
        <v>26</v>
      </c>
      <c r="C35" s="6">
        <v>17</v>
      </c>
      <c r="D35" s="6">
        <v>6</v>
      </c>
      <c r="E35" s="6">
        <v>3</v>
      </c>
    </row>
    <row r="36" spans="1:7" x14ac:dyDescent="0.25">
      <c r="A36" s="5" t="s">
        <v>4</v>
      </c>
      <c r="B36" s="6">
        <f>SUM(B34:B35)</f>
        <v>430</v>
      </c>
      <c r="C36" s="6">
        <f>SUM(C34:C35)</f>
        <v>334</v>
      </c>
      <c r="D36" s="6">
        <f>SUM(D34:D35)</f>
        <v>79</v>
      </c>
      <c r="E36" s="6">
        <f>SUM(E34:E35)</f>
        <v>17</v>
      </c>
    </row>
    <row r="37" spans="1:7" ht="12" customHeight="1" x14ac:dyDescent="0.25"/>
    <row r="38" spans="1:7" ht="57.75" x14ac:dyDescent="0.25">
      <c r="A38" s="8" t="s">
        <v>29</v>
      </c>
      <c r="B38" s="2" t="s">
        <v>5</v>
      </c>
      <c r="C38" s="2" t="s">
        <v>17</v>
      </c>
      <c r="D38" s="2" t="s">
        <v>13</v>
      </c>
      <c r="E38" s="2" t="s">
        <v>7</v>
      </c>
    </row>
    <row r="39" spans="1:7" x14ac:dyDescent="0.25">
      <c r="A39" s="5" t="s">
        <v>10</v>
      </c>
      <c r="B39" s="6"/>
      <c r="C39" s="6"/>
      <c r="D39" s="6"/>
      <c r="E39" s="6"/>
    </row>
    <row r="40" spans="1:7" x14ac:dyDescent="0.25">
      <c r="A40" s="5" t="s">
        <v>11</v>
      </c>
      <c r="B40" s="6">
        <f>SUM(C40:D40,E40)</f>
        <v>404</v>
      </c>
      <c r="C40" s="6">
        <v>312</v>
      </c>
      <c r="D40" s="6">
        <v>77</v>
      </c>
      <c r="E40" s="6">
        <v>15</v>
      </c>
    </row>
    <row r="41" spans="1:7" x14ac:dyDescent="0.25">
      <c r="A41" s="5" t="s">
        <v>3</v>
      </c>
      <c r="B41" s="6">
        <f>SUM(C41:D41,E41)</f>
        <v>26</v>
      </c>
      <c r="C41" s="6">
        <v>18</v>
      </c>
      <c r="D41" s="6">
        <v>7</v>
      </c>
      <c r="E41" s="6">
        <v>1</v>
      </c>
    </row>
    <row r="42" spans="1:7" x14ac:dyDescent="0.25">
      <c r="A42" s="5" t="s">
        <v>4</v>
      </c>
      <c r="B42" s="6">
        <f>SUM(B40:B41)</f>
        <v>430</v>
      </c>
      <c r="C42" s="6">
        <f>SUM(C40:C41)</f>
        <v>330</v>
      </c>
      <c r="D42" s="6">
        <f>SUM(D40:D41)</f>
        <v>84</v>
      </c>
      <c r="E42" s="6">
        <f>SUM(E40:E41)</f>
        <v>16</v>
      </c>
    </row>
    <row r="43" spans="1:7" x14ac:dyDescent="0.25">
      <c r="A43" s="11" t="s">
        <v>18</v>
      </c>
    </row>
    <row r="44" spans="1:7" x14ac:dyDescent="0.25">
      <c r="A44" s="11"/>
    </row>
    <row r="45" spans="1:7" ht="79.5" x14ac:dyDescent="0.25">
      <c r="A45" s="3" t="s">
        <v>30</v>
      </c>
      <c r="B45" s="1" t="s">
        <v>5</v>
      </c>
      <c r="C45" s="1" t="s">
        <v>31</v>
      </c>
      <c r="D45" s="1" t="s">
        <v>32</v>
      </c>
      <c r="E45" s="1" t="s">
        <v>33</v>
      </c>
      <c r="F45" s="1" t="s">
        <v>6</v>
      </c>
      <c r="G45" s="1" t="s">
        <v>7</v>
      </c>
    </row>
    <row r="46" spans="1:7" x14ac:dyDescent="0.25">
      <c r="A46" s="5" t="s">
        <v>34</v>
      </c>
      <c r="B46" s="6"/>
      <c r="C46" s="6"/>
      <c r="D46" s="6"/>
      <c r="E46" s="6"/>
      <c r="F46" s="6" t="s">
        <v>8</v>
      </c>
      <c r="G46" s="6"/>
    </row>
    <row r="47" spans="1:7" x14ac:dyDescent="0.25">
      <c r="A47" s="5" t="s">
        <v>2</v>
      </c>
      <c r="B47" s="6">
        <f>+SUM(C47,D47,E47,G47,F47)</f>
        <v>753</v>
      </c>
      <c r="C47" s="6">
        <v>187</v>
      </c>
      <c r="D47" s="6">
        <v>189</v>
      </c>
      <c r="E47" s="6">
        <v>202</v>
      </c>
      <c r="F47" s="6">
        <v>9</v>
      </c>
      <c r="G47" s="6">
        <v>166</v>
      </c>
    </row>
    <row r="48" spans="1:7" x14ac:dyDescent="0.25">
      <c r="A48" s="5" t="s">
        <v>3</v>
      </c>
      <c r="B48" s="6">
        <v>48</v>
      </c>
      <c r="C48" s="6">
        <v>11</v>
      </c>
      <c r="D48" s="6">
        <v>12</v>
      </c>
      <c r="E48" s="6">
        <v>15</v>
      </c>
      <c r="F48" s="6">
        <v>0</v>
      </c>
      <c r="G48" s="6">
        <v>10</v>
      </c>
    </row>
    <row r="49" spans="1:7" x14ac:dyDescent="0.25">
      <c r="A49" s="5" t="s">
        <v>4</v>
      </c>
      <c r="B49" s="6">
        <f>SUM(B47:B48)</f>
        <v>801</v>
      </c>
      <c r="C49" s="6">
        <f>SUM(C47:C48)</f>
        <v>198</v>
      </c>
      <c r="D49" s="6">
        <f t="shared" ref="D49:E49" si="1">SUM(D47:D48)</f>
        <v>201</v>
      </c>
      <c r="E49" s="6">
        <f t="shared" si="1"/>
        <v>217</v>
      </c>
      <c r="F49" s="6">
        <f>SUM(F47:F48)</f>
        <v>9</v>
      </c>
      <c r="G49" s="6">
        <f>SUM(G47:G48)</f>
        <v>176</v>
      </c>
    </row>
    <row r="50" spans="1:7" x14ac:dyDescent="0.25">
      <c r="A50" s="11"/>
    </row>
    <row r="51" spans="1:7" ht="57.75" x14ac:dyDescent="0.25">
      <c r="A51" s="5" t="s">
        <v>57</v>
      </c>
      <c r="B51" s="2" t="s">
        <v>5</v>
      </c>
      <c r="C51" s="2" t="s">
        <v>17</v>
      </c>
      <c r="D51" s="2" t="s">
        <v>13</v>
      </c>
      <c r="E51" s="2" t="s">
        <v>7</v>
      </c>
    </row>
    <row r="52" spans="1:7" x14ac:dyDescent="0.25">
      <c r="A52" s="5" t="s">
        <v>10</v>
      </c>
      <c r="B52" s="6"/>
      <c r="C52" s="6"/>
      <c r="D52" s="6"/>
      <c r="E52" s="6"/>
    </row>
    <row r="53" spans="1:7" x14ac:dyDescent="0.25">
      <c r="A53" s="5" t="s">
        <v>11</v>
      </c>
      <c r="B53" s="6">
        <v>251</v>
      </c>
      <c r="C53" s="6">
        <v>178</v>
      </c>
      <c r="D53" s="6">
        <v>72</v>
      </c>
      <c r="E53" s="6">
        <v>1</v>
      </c>
    </row>
    <row r="54" spans="1:7" x14ac:dyDescent="0.25">
      <c r="A54" s="5" t="s">
        <v>3</v>
      </c>
      <c r="B54" s="6">
        <v>16</v>
      </c>
      <c r="C54" s="6">
        <v>8</v>
      </c>
      <c r="D54" s="6">
        <v>5</v>
      </c>
      <c r="E54" s="6">
        <v>3</v>
      </c>
    </row>
    <row r="55" spans="1:7" x14ac:dyDescent="0.25">
      <c r="A55" s="5" t="s">
        <v>4</v>
      </c>
      <c r="B55" s="6">
        <f>SUM(B53:B54)</f>
        <v>267</v>
      </c>
      <c r="C55" s="6">
        <f>SUM(C53:C54)</f>
        <v>186</v>
      </c>
      <c r="D55" s="6">
        <f>SUM(D53:D54)</f>
        <v>77</v>
      </c>
      <c r="E55" s="6">
        <f>SUM(E53:E54)</f>
        <v>4</v>
      </c>
    </row>
    <row r="56" spans="1:7" ht="18.75" customHeight="1" x14ac:dyDescent="0.25">
      <c r="A56" s="11"/>
    </row>
    <row r="57" spans="1:7" ht="80.25" x14ac:dyDescent="0.25">
      <c r="A57" s="3" t="s">
        <v>22</v>
      </c>
      <c r="B57" s="1" t="s">
        <v>5</v>
      </c>
      <c r="C57" s="1" t="s">
        <v>35</v>
      </c>
      <c r="D57" s="1" t="s">
        <v>36</v>
      </c>
      <c r="E57" s="1" t="s">
        <v>37</v>
      </c>
      <c r="F57" s="1" t="s">
        <v>6</v>
      </c>
      <c r="G57" s="1" t="s">
        <v>7</v>
      </c>
    </row>
    <row r="58" spans="1:7" x14ac:dyDescent="0.25">
      <c r="A58" s="5" t="s">
        <v>38</v>
      </c>
      <c r="B58" s="6"/>
      <c r="C58" s="6"/>
      <c r="D58" s="6"/>
      <c r="E58" s="6"/>
      <c r="F58" s="6" t="s">
        <v>8</v>
      </c>
      <c r="G58" s="6"/>
    </row>
    <row r="59" spans="1:7" x14ac:dyDescent="0.25">
      <c r="A59" s="5" t="s">
        <v>2</v>
      </c>
      <c r="B59" s="6">
        <f>SUM(C59:G59)</f>
        <v>675</v>
      </c>
      <c r="C59" s="6">
        <v>153</v>
      </c>
      <c r="D59" s="6">
        <v>167</v>
      </c>
      <c r="E59" s="6">
        <v>182</v>
      </c>
      <c r="F59" s="6">
        <v>7</v>
      </c>
      <c r="G59" s="6">
        <v>166</v>
      </c>
    </row>
    <row r="60" spans="1:7" x14ac:dyDescent="0.25">
      <c r="A60" s="5" t="s">
        <v>3</v>
      </c>
      <c r="B60" s="6">
        <f>SUM(C60:G60)</f>
        <v>30</v>
      </c>
      <c r="C60" s="6">
        <v>10</v>
      </c>
      <c r="D60" s="6">
        <v>8</v>
      </c>
      <c r="E60" s="6">
        <v>8</v>
      </c>
      <c r="F60" s="6">
        <v>0</v>
      </c>
      <c r="G60" s="6">
        <v>4</v>
      </c>
    </row>
    <row r="61" spans="1:7" x14ac:dyDescent="0.25">
      <c r="A61" s="5" t="s">
        <v>4</v>
      </c>
      <c r="B61" s="6">
        <f>SUM(B59:B60)</f>
        <v>705</v>
      </c>
      <c r="C61" s="6">
        <f>SUM(C59:C60)</f>
        <v>163</v>
      </c>
      <c r="D61" s="6">
        <f t="shared" ref="D61:E61" si="2">SUM(D59:D60)</f>
        <v>175</v>
      </c>
      <c r="E61" s="6">
        <f t="shared" si="2"/>
        <v>190</v>
      </c>
      <c r="F61" s="6">
        <f>SUM(F59:F60)</f>
        <v>7</v>
      </c>
      <c r="G61" s="6">
        <f>SUM(G59:G60)</f>
        <v>170</v>
      </c>
    </row>
    <row r="63" spans="1:7" ht="57.75" x14ac:dyDescent="0.25">
      <c r="A63" s="5" t="s">
        <v>57</v>
      </c>
      <c r="B63" s="2" t="s">
        <v>5</v>
      </c>
      <c r="C63" s="2" t="s">
        <v>12</v>
      </c>
      <c r="D63" s="2" t="s">
        <v>16</v>
      </c>
      <c r="E63" s="2" t="s">
        <v>7</v>
      </c>
    </row>
    <row r="64" spans="1:7" x14ac:dyDescent="0.25">
      <c r="A64" s="5" t="s">
        <v>10</v>
      </c>
      <c r="B64" s="6"/>
      <c r="C64" s="6"/>
      <c r="D64" s="6"/>
      <c r="E64" s="6"/>
    </row>
    <row r="65" spans="1:5" x14ac:dyDescent="0.25">
      <c r="A65" s="5" t="s">
        <v>11</v>
      </c>
      <c r="B65" s="6">
        <f>SUM(C65:G65)</f>
        <v>225</v>
      </c>
      <c r="C65" s="6">
        <v>161</v>
      </c>
      <c r="D65" s="6">
        <v>62</v>
      </c>
      <c r="E65" s="6">
        <v>2</v>
      </c>
    </row>
    <row r="66" spans="1:5" x14ac:dyDescent="0.25">
      <c r="A66" s="5" t="s">
        <v>3</v>
      </c>
      <c r="B66" s="6">
        <f>SUM(C66:G66)</f>
        <v>10</v>
      </c>
      <c r="C66" s="6">
        <v>6</v>
      </c>
      <c r="D66" s="6">
        <v>4</v>
      </c>
      <c r="E66" s="6">
        <v>0</v>
      </c>
    </row>
    <row r="67" spans="1:5" x14ac:dyDescent="0.25">
      <c r="A67" s="5" t="s">
        <v>4</v>
      </c>
      <c r="B67" s="6">
        <f>SUM(B65:B66)</f>
        <v>235</v>
      </c>
      <c r="C67" s="6">
        <f>SUM(C65:C66)</f>
        <v>167</v>
      </c>
      <c r="D67" s="6">
        <f>SUM(D65:D66)</f>
        <v>66</v>
      </c>
      <c r="E67" s="6">
        <f>SUM(E65:E66)</f>
        <v>2</v>
      </c>
    </row>
    <row r="69" spans="1:5" ht="57.75" x14ac:dyDescent="0.25">
      <c r="A69" s="8" t="s">
        <v>56</v>
      </c>
      <c r="B69" s="2" t="s">
        <v>5</v>
      </c>
      <c r="C69" s="2" t="s">
        <v>17</v>
      </c>
      <c r="D69" s="2" t="s">
        <v>13</v>
      </c>
      <c r="E69" s="2" t="s">
        <v>7</v>
      </c>
    </row>
    <row r="70" spans="1:5" x14ac:dyDescent="0.25">
      <c r="A70" s="5" t="s">
        <v>10</v>
      </c>
      <c r="B70" s="6"/>
      <c r="C70" s="6"/>
      <c r="D70" s="6"/>
      <c r="E70" s="6"/>
    </row>
    <row r="71" spans="1:5" x14ac:dyDescent="0.25">
      <c r="A71" s="5" t="s">
        <v>11</v>
      </c>
      <c r="B71" s="6">
        <f>SUM(C71:G71)</f>
        <v>225</v>
      </c>
      <c r="C71" s="6">
        <v>172</v>
      </c>
      <c r="D71" s="6">
        <v>52</v>
      </c>
      <c r="E71" s="6">
        <v>1</v>
      </c>
    </row>
    <row r="72" spans="1:5" x14ac:dyDescent="0.25">
      <c r="A72" s="5" t="s">
        <v>3</v>
      </c>
      <c r="B72" s="6">
        <f>SUM(C72:G72)</f>
        <v>10</v>
      </c>
      <c r="C72" s="6">
        <v>6</v>
      </c>
      <c r="D72" s="6">
        <v>4</v>
      </c>
      <c r="E72" s="6">
        <v>0</v>
      </c>
    </row>
    <row r="73" spans="1:5" x14ac:dyDescent="0.25">
      <c r="A73" s="5" t="s">
        <v>4</v>
      </c>
      <c r="B73" s="6">
        <f>SUM(B71:B72)</f>
        <v>235</v>
      </c>
      <c r="C73" s="6">
        <f>SUM(C71:C72)</f>
        <v>178</v>
      </c>
      <c r="D73" s="6">
        <f>SUM(D71:D72)</f>
        <v>56</v>
      </c>
      <c r="E73" s="6">
        <f>SUM(E71:E72)</f>
        <v>1</v>
      </c>
    </row>
    <row r="75" spans="1:5" ht="57.75" x14ac:dyDescent="0.25">
      <c r="A75" s="8" t="s">
        <v>39</v>
      </c>
      <c r="B75" s="2" t="s">
        <v>5</v>
      </c>
      <c r="C75" s="2" t="s">
        <v>17</v>
      </c>
      <c r="D75" s="2" t="s">
        <v>13</v>
      </c>
      <c r="E75" s="2" t="s">
        <v>7</v>
      </c>
    </row>
    <row r="76" spans="1:5" x14ac:dyDescent="0.25">
      <c r="A76" s="5" t="s">
        <v>10</v>
      </c>
      <c r="B76" s="6"/>
      <c r="C76" s="6"/>
      <c r="D76" s="6"/>
      <c r="E76" s="6"/>
    </row>
    <row r="77" spans="1:5" x14ac:dyDescent="0.25">
      <c r="A77" s="5" t="s">
        <v>11</v>
      </c>
      <c r="B77" s="6">
        <f>SUM(C77:G77)</f>
        <v>225</v>
      </c>
      <c r="C77" s="6">
        <v>166</v>
      </c>
      <c r="D77" s="6">
        <v>57</v>
      </c>
      <c r="E77" s="6">
        <v>2</v>
      </c>
    </row>
    <row r="78" spans="1:5" x14ac:dyDescent="0.25">
      <c r="A78" s="5" t="s">
        <v>3</v>
      </c>
      <c r="B78" s="6">
        <f>SUM(C78:G78)</f>
        <v>10</v>
      </c>
      <c r="C78" s="6">
        <v>6</v>
      </c>
      <c r="D78" s="6">
        <v>4</v>
      </c>
      <c r="E78" s="6">
        <v>0</v>
      </c>
    </row>
    <row r="79" spans="1:5" x14ac:dyDescent="0.25">
      <c r="A79" s="5" t="s">
        <v>4</v>
      </c>
      <c r="B79" s="6">
        <f>SUM(B77:B78)</f>
        <v>235</v>
      </c>
      <c r="C79" s="6">
        <f>SUM(C77:C78)</f>
        <v>172</v>
      </c>
      <c r="D79" s="6">
        <f>SUM(D77:D78)</f>
        <v>61</v>
      </c>
      <c r="E79" s="6">
        <f>SUM(E77:E78)</f>
        <v>2</v>
      </c>
    </row>
    <row r="80" spans="1:5" x14ac:dyDescent="0.25">
      <c r="A80" s="11"/>
    </row>
    <row r="81" spans="1:7" x14ac:dyDescent="0.25">
      <c r="A81" s="11" t="s">
        <v>18</v>
      </c>
    </row>
    <row r="82" spans="1:7" x14ac:dyDescent="0.25">
      <c r="A82" s="11"/>
    </row>
    <row r="83" spans="1:7" x14ac:dyDescent="0.25">
      <c r="A83" s="11"/>
    </row>
    <row r="84" spans="1:7" x14ac:dyDescent="0.25">
      <c r="A84" s="11"/>
    </row>
    <row r="85" spans="1:7" x14ac:dyDescent="0.25">
      <c r="A85" s="11"/>
    </row>
    <row r="87" spans="1:7" ht="76.5" x14ac:dyDescent="0.25">
      <c r="A87" s="3" t="s">
        <v>19</v>
      </c>
      <c r="B87" s="1" t="s">
        <v>5</v>
      </c>
      <c r="C87" s="1" t="s">
        <v>40</v>
      </c>
      <c r="D87" s="1" t="s">
        <v>41</v>
      </c>
      <c r="E87" s="1" t="s">
        <v>42</v>
      </c>
      <c r="F87" s="1" t="s">
        <v>6</v>
      </c>
      <c r="G87" s="1" t="s">
        <v>7</v>
      </c>
    </row>
    <row r="88" spans="1:7" x14ac:dyDescent="0.25">
      <c r="A88" s="5" t="s">
        <v>38</v>
      </c>
      <c r="B88" s="13"/>
      <c r="C88" s="13"/>
      <c r="D88" s="13"/>
      <c r="E88" s="10"/>
      <c r="F88" s="13" t="s">
        <v>8</v>
      </c>
      <c r="G88" s="13"/>
    </row>
    <row r="89" spans="1:7" x14ac:dyDescent="0.25">
      <c r="A89" s="5" t="s">
        <v>2</v>
      </c>
      <c r="B89" s="14">
        <v>1047</v>
      </c>
      <c r="C89" s="14">
        <v>269</v>
      </c>
      <c r="D89" s="14">
        <v>301</v>
      </c>
      <c r="E89" s="14">
        <v>291</v>
      </c>
      <c r="F89" s="14">
        <v>17</v>
      </c>
      <c r="G89" s="14">
        <v>169</v>
      </c>
    </row>
    <row r="90" spans="1:7" x14ac:dyDescent="0.25">
      <c r="A90" s="5" t="s">
        <v>3</v>
      </c>
      <c r="B90" s="14">
        <v>234</v>
      </c>
      <c r="C90" s="14">
        <v>54</v>
      </c>
      <c r="D90" s="14">
        <v>53</v>
      </c>
      <c r="E90" s="14">
        <v>59</v>
      </c>
      <c r="F90" s="14">
        <v>0</v>
      </c>
      <c r="G90" s="14">
        <v>68</v>
      </c>
    </row>
    <row r="91" spans="1:7" x14ac:dyDescent="0.25">
      <c r="A91" s="5" t="s">
        <v>4</v>
      </c>
      <c r="B91" s="14">
        <v>1281</v>
      </c>
      <c r="C91" s="14">
        <v>323</v>
      </c>
      <c r="D91" s="14">
        <v>354</v>
      </c>
      <c r="E91" s="14">
        <v>350</v>
      </c>
      <c r="F91" s="14">
        <v>17</v>
      </c>
      <c r="G91" s="14">
        <v>237</v>
      </c>
    </row>
    <row r="92" spans="1:7" ht="12" customHeight="1" x14ac:dyDescent="0.25"/>
    <row r="93" spans="1:7" ht="57.75" x14ac:dyDescent="0.25">
      <c r="A93" s="5" t="s">
        <v>57</v>
      </c>
      <c r="B93" s="2" t="s">
        <v>5</v>
      </c>
      <c r="C93" s="2" t="s">
        <v>17</v>
      </c>
      <c r="D93" s="2" t="s">
        <v>13</v>
      </c>
      <c r="E93" s="2" t="s">
        <v>7</v>
      </c>
    </row>
    <row r="94" spans="1:7" x14ac:dyDescent="0.25">
      <c r="A94" s="5" t="s">
        <v>10</v>
      </c>
      <c r="B94" s="6"/>
      <c r="C94" s="6"/>
      <c r="D94" s="6"/>
      <c r="E94" s="6"/>
    </row>
    <row r="95" spans="1:7" x14ac:dyDescent="0.25">
      <c r="A95" s="5" t="s">
        <v>11</v>
      </c>
      <c r="B95" s="14">
        <v>349</v>
      </c>
      <c r="C95" s="14">
        <v>271</v>
      </c>
      <c r="D95" s="14">
        <v>64</v>
      </c>
      <c r="E95" s="14">
        <v>14</v>
      </c>
    </row>
    <row r="96" spans="1:7" x14ac:dyDescent="0.25">
      <c r="A96" s="5" t="s">
        <v>3</v>
      </c>
      <c r="B96" s="14">
        <v>78</v>
      </c>
      <c r="C96" s="14">
        <v>51</v>
      </c>
      <c r="D96" s="14">
        <v>22</v>
      </c>
      <c r="E96" s="14">
        <v>5</v>
      </c>
    </row>
    <row r="97" spans="1:6" x14ac:dyDescent="0.25">
      <c r="A97" s="5" t="s">
        <v>4</v>
      </c>
      <c r="B97" s="14">
        <v>427</v>
      </c>
      <c r="C97" s="14">
        <v>322</v>
      </c>
      <c r="D97" s="14">
        <v>86</v>
      </c>
      <c r="E97" s="14">
        <v>18</v>
      </c>
    </row>
    <row r="99" spans="1:6" ht="57.75" x14ac:dyDescent="0.25">
      <c r="A99" s="8" t="s">
        <v>56</v>
      </c>
      <c r="B99" s="2" t="s">
        <v>5</v>
      </c>
      <c r="C99" s="2" t="s">
        <v>17</v>
      </c>
      <c r="D99" s="2" t="s">
        <v>13</v>
      </c>
      <c r="E99" s="2" t="s">
        <v>7</v>
      </c>
    </row>
    <row r="100" spans="1:6" x14ac:dyDescent="0.25">
      <c r="A100" s="5" t="s">
        <v>10</v>
      </c>
      <c r="B100" s="6"/>
      <c r="C100" s="6"/>
      <c r="D100" s="6"/>
      <c r="E100" s="6"/>
    </row>
    <row r="101" spans="1:6" x14ac:dyDescent="0.25">
      <c r="A101" s="5" t="s">
        <v>11</v>
      </c>
      <c r="B101" s="14">
        <v>349</v>
      </c>
      <c r="C101" s="14">
        <v>277</v>
      </c>
      <c r="D101" s="14">
        <v>58</v>
      </c>
      <c r="E101" s="14">
        <v>14</v>
      </c>
    </row>
    <row r="102" spans="1:6" x14ac:dyDescent="0.25">
      <c r="A102" s="5" t="s">
        <v>3</v>
      </c>
      <c r="B102" s="14">
        <v>78</v>
      </c>
      <c r="C102" s="14">
        <v>59</v>
      </c>
      <c r="D102" s="14">
        <v>14</v>
      </c>
      <c r="E102" s="14">
        <v>5</v>
      </c>
    </row>
    <row r="103" spans="1:6" x14ac:dyDescent="0.25">
      <c r="A103" s="5" t="s">
        <v>4</v>
      </c>
      <c r="B103" s="14">
        <v>427</v>
      </c>
      <c r="C103" s="14">
        <v>336</v>
      </c>
      <c r="D103" s="14">
        <v>72</v>
      </c>
      <c r="E103" s="14">
        <v>18</v>
      </c>
    </row>
    <row r="104" spans="1:6" ht="12" customHeight="1" x14ac:dyDescent="0.25"/>
    <row r="105" spans="1:6" ht="75" x14ac:dyDescent="0.25">
      <c r="A105" s="3" t="s">
        <v>20</v>
      </c>
      <c r="B105" s="1" t="s">
        <v>5</v>
      </c>
      <c r="C105" s="1" t="s">
        <v>43</v>
      </c>
      <c r="D105" s="1" t="s">
        <v>44</v>
      </c>
      <c r="E105" s="1" t="s">
        <v>6</v>
      </c>
      <c r="F105" s="1" t="s">
        <v>7</v>
      </c>
    </row>
    <row r="106" spans="1:6" x14ac:dyDescent="0.25">
      <c r="A106" s="5" t="s">
        <v>1</v>
      </c>
      <c r="B106" s="6"/>
      <c r="C106" s="6"/>
      <c r="D106" s="6"/>
      <c r="E106" s="6" t="s">
        <v>8</v>
      </c>
      <c r="F106" s="6"/>
    </row>
    <row r="107" spans="1:6" x14ac:dyDescent="0.25">
      <c r="A107" s="5" t="s">
        <v>2</v>
      </c>
      <c r="B107" s="6">
        <f>SUM(C107:G107)</f>
        <v>264</v>
      </c>
      <c r="C107" s="6">
        <v>108</v>
      </c>
      <c r="D107" s="6">
        <v>110</v>
      </c>
      <c r="E107" s="6">
        <v>1</v>
      </c>
      <c r="F107" s="6">
        <v>45</v>
      </c>
    </row>
    <row r="108" spans="1:6" x14ac:dyDescent="0.25">
      <c r="A108" s="5" t="s">
        <v>3</v>
      </c>
      <c r="B108" s="6">
        <f>SUM(C108:G108)</f>
        <v>20</v>
      </c>
      <c r="C108" s="6">
        <v>10</v>
      </c>
      <c r="D108" s="6">
        <v>9</v>
      </c>
      <c r="E108" s="6">
        <v>0</v>
      </c>
      <c r="F108" s="6">
        <v>1</v>
      </c>
    </row>
    <row r="109" spans="1:6" x14ac:dyDescent="0.25">
      <c r="A109" s="5" t="s">
        <v>4</v>
      </c>
      <c r="B109" s="6">
        <f>SUM(B107:B108)</f>
        <v>284</v>
      </c>
      <c r="C109" s="6">
        <f>SUM(C107:C108)</f>
        <v>118</v>
      </c>
      <c r="D109" s="6">
        <f>SUM(D107:D108)</f>
        <v>119</v>
      </c>
      <c r="E109" s="6">
        <f>SUM(E107:E108)</f>
        <v>1</v>
      </c>
      <c r="F109" s="6">
        <f>SUM(F107:F108)</f>
        <v>46</v>
      </c>
    </row>
    <row r="110" spans="1:6" ht="12" customHeight="1" x14ac:dyDescent="0.25"/>
    <row r="111" spans="1:6" ht="57.75" x14ac:dyDescent="0.25">
      <c r="A111" s="5" t="s">
        <v>57</v>
      </c>
      <c r="B111" s="2" t="s">
        <v>5</v>
      </c>
      <c r="C111" s="2" t="s">
        <v>17</v>
      </c>
      <c r="D111" s="2" t="s">
        <v>13</v>
      </c>
      <c r="E111" s="2" t="s">
        <v>7</v>
      </c>
    </row>
    <row r="112" spans="1:6" x14ac:dyDescent="0.25">
      <c r="A112" s="5" t="s">
        <v>10</v>
      </c>
      <c r="B112" s="6"/>
      <c r="C112" s="6"/>
      <c r="D112" s="6"/>
      <c r="E112" s="6"/>
    </row>
    <row r="113" spans="1:7" x14ac:dyDescent="0.25">
      <c r="A113" s="5" t="s">
        <v>11</v>
      </c>
      <c r="B113" s="6">
        <f>SUM(C113:G113)</f>
        <v>132</v>
      </c>
      <c r="C113" s="6">
        <v>111</v>
      </c>
      <c r="D113" s="6">
        <v>21</v>
      </c>
      <c r="E113" s="6">
        <v>0</v>
      </c>
    </row>
    <row r="114" spans="1:7" x14ac:dyDescent="0.25">
      <c r="A114" s="5" t="s">
        <v>3</v>
      </c>
      <c r="B114" s="6">
        <f>SUM(C114:G114)</f>
        <v>10</v>
      </c>
      <c r="C114" s="6">
        <v>7</v>
      </c>
      <c r="D114" s="6">
        <v>3</v>
      </c>
      <c r="E114" s="6">
        <v>0</v>
      </c>
    </row>
    <row r="115" spans="1:7" x14ac:dyDescent="0.25">
      <c r="A115" s="5" t="s">
        <v>4</v>
      </c>
      <c r="B115" s="6">
        <f>SUM(B113:B114)</f>
        <v>142</v>
      </c>
      <c r="C115" s="6">
        <f>SUM(C113:C114)</f>
        <v>118</v>
      </c>
      <c r="D115" s="6">
        <f>SUM(D113:D114)</f>
        <v>24</v>
      </c>
      <c r="E115" s="6">
        <f>SUM(E113:E114)</f>
        <v>0</v>
      </c>
    </row>
    <row r="116" spans="1:7" ht="12" customHeight="1" x14ac:dyDescent="0.25"/>
    <row r="117" spans="1:7" ht="57.75" x14ac:dyDescent="0.25">
      <c r="A117" s="8" t="s">
        <v>56</v>
      </c>
      <c r="B117" s="2" t="s">
        <v>5</v>
      </c>
      <c r="C117" s="2" t="s">
        <v>17</v>
      </c>
      <c r="D117" s="2" t="s">
        <v>13</v>
      </c>
      <c r="E117" s="2" t="s">
        <v>7</v>
      </c>
    </row>
    <row r="118" spans="1:7" x14ac:dyDescent="0.25">
      <c r="A118" s="5" t="s">
        <v>10</v>
      </c>
      <c r="B118" s="6"/>
      <c r="C118" s="6"/>
      <c r="D118" s="6"/>
      <c r="E118" s="6"/>
    </row>
    <row r="119" spans="1:7" x14ac:dyDescent="0.25">
      <c r="A119" s="5" t="s">
        <v>11</v>
      </c>
      <c r="B119" s="6">
        <f>SUM(C119:G119)</f>
        <v>132</v>
      </c>
      <c r="C119" s="6">
        <v>121</v>
      </c>
      <c r="D119" s="6">
        <v>10</v>
      </c>
      <c r="E119" s="6">
        <v>1</v>
      </c>
    </row>
    <row r="120" spans="1:7" x14ac:dyDescent="0.25">
      <c r="A120" s="5" t="s">
        <v>3</v>
      </c>
      <c r="B120" s="6">
        <f>SUM(C120:G120)</f>
        <v>10</v>
      </c>
      <c r="C120" s="6">
        <v>8</v>
      </c>
      <c r="D120" s="6">
        <v>2</v>
      </c>
      <c r="E120" s="6">
        <v>0</v>
      </c>
    </row>
    <row r="121" spans="1:7" x14ac:dyDescent="0.25">
      <c r="A121" s="5" t="s">
        <v>4</v>
      </c>
      <c r="B121" s="6">
        <f>SUM(B119:B120)</f>
        <v>142</v>
      </c>
      <c r="C121" s="6">
        <f>SUM(C119:C120)</f>
        <v>129</v>
      </c>
      <c r="D121" s="6">
        <f>SUM(D119:D120)</f>
        <v>12</v>
      </c>
      <c r="E121" s="6">
        <f>SUM(E119:E120)</f>
        <v>1</v>
      </c>
    </row>
    <row r="122" spans="1:7" ht="12" customHeight="1" x14ac:dyDescent="0.25"/>
    <row r="123" spans="1:7" x14ac:dyDescent="0.25">
      <c r="A123" s="11" t="s">
        <v>18</v>
      </c>
      <c r="B123" s="10"/>
      <c r="D123" s="10"/>
      <c r="E123" s="10"/>
      <c r="F123" s="10"/>
    </row>
    <row r="124" spans="1:7" x14ac:dyDescent="0.25">
      <c r="A124" s="11"/>
      <c r="B124" s="10"/>
      <c r="C124" s="10"/>
      <c r="D124" s="10"/>
      <c r="E124" s="10"/>
      <c r="F124" s="10"/>
      <c r="G124" s="10"/>
    </row>
    <row r="125" spans="1:7" x14ac:dyDescent="0.25">
      <c r="A125" s="11"/>
      <c r="B125" s="10"/>
      <c r="C125" s="10"/>
      <c r="D125" s="10"/>
      <c r="E125" s="10"/>
      <c r="F125" s="10"/>
      <c r="G125" s="10"/>
    </row>
    <row r="126" spans="1:7" x14ac:dyDescent="0.25">
      <c r="A126" s="11"/>
      <c r="B126" s="10"/>
      <c r="C126" s="10"/>
      <c r="D126" s="10"/>
      <c r="E126" s="10"/>
      <c r="F126" s="10"/>
      <c r="G126" s="10"/>
    </row>
    <row r="127" spans="1:7" x14ac:dyDescent="0.25">
      <c r="A127" s="11"/>
      <c r="B127" s="10"/>
      <c r="C127" s="10"/>
      <c r="D127" s="10"/>
      <c r="E127" s="10"/>
      <c r="F127" s="10"/>
      <c r="G127" s="10"/>
    </row>
    <row r="128" spans="1:7" x14ac:dyDescent="0.25">
      <c r="A128" s="11"/>
      <c r="B128" s="10"/>
      <c r="C128" s="10"/>
      <c r="D128" s="10"/>
      <c r="E128" s="10"/>
      <c r="F128" s="10"/>
      <c r="G128" s="10"/>
    </row>
    <row r="129" spans="1:7" x14ac:dyDescent="0.25">
      <c r="A129" s="11"/>
      <c r="B129" s="10"/>
      <c r="C129" s="10"/>
      <c r="D129" s="10"/>
      <c r="E129" s="10"/>
      <c r="F129" s="10"/>
      <c r="G129" s="10"/>
    </row>
    <row r="130" spans="1:7" ht="76.5" x14ac:dyDescent="0.25">
      <c r="A130" s="3" t="s">
        <v>21</v>
      </c>
      <c r="B130" s="1" t="s">
        <v>5</v>
      </c>
      <c r="C130" s="1" t="s">
        <v>45</v>
      </c>
      <c r="D130" s="1" t="s">
        <v>46</v>
      </c>
      <c r="E130" s="1" t="s">
        <v>6</v>
      </c>
      <c r="F130" s="1" t="s">
        <v>54</v>
      </c>
      <c r="G130" s="1" t="s">
        <v>7</v>
      </c>
    </row>
    <row r="131" spans="1:7" x14ac:dyDescent="0.25">
      <c r="A131" s="5" t="s">
        <v>1</v>
      </c>
      <c r="B131" s="6"/>
      <c r="C131" s="6"/>
      <c r="D131" s="6"/>
      <c r="E131" s="6" t="s">
        <v>8</v>
      </c>
      <c r="F131" s="6"/>
      <c r="G131" s="6"/>
    </row>
    <row r="132" spans="1:7" x14ac:dyDescent="0.25">
      <c r="A132" s="5" t="s">
        <v>2</v>
      </c>
      <c r="B132" s="6">
        <f>SUM(C132:H132)</f>
        <v>324</v>
      </c>
      <c r="C132" s="6">
        <v>129</v>
      </c>
      <c r="D132" s="6">
        <v>111</v>
      </c>
      <c r="E132" s="6">
        <v>9</v>
      </c>
      <c r="F132" s="6">
        <v>7</v>
      </c>
      <c r="G132" s="6">
        <v>68</v>
      </c>
    </row>
    <row r="133" spans="1:7" x14ac:dyDescent="0.25">
      <c r="A133" s="5" t="s">
        <v>3</v>
      </c>
      <c r="B133" s="6">
        <f>SUM(C133:H133)</f>
        <v>8</v>
      </c>
      <c r="C133" s="6">
        <v>3</v>
      </c>
      <c r="D133" s="6">
        <v>3</v>
      </c>
      <c r="E133" s="6">
        <v>0</v>
      </c>
      <c r="F133" s="6">
        <v>0</v>
      </c>
      <c r="G133" s="6">
        <v>2</v>
      </c>
    </row>
    <row r="134" spans="1:7" x14ac:dyDescent="0.25">
      <c r="A134" s="5" t="s">
        <v>4</v>
      </c>
      <c r="B134" s="6">
        <f>SUM(B132:B133)</f>
        <v>332</v>
      </c>
      <c r="C134" s="6">
        <f>SUM(C132:C133)</f>
        <v>132</v>
      </c>
      <c r="D134" s="6">
        <f>SUM(D132:D133)</f>
        <v>114</v>
      </c>
      <c r="E134" s="6">
        <f>SUM(E132:E133)</f>
        <v>9</v>
      </c>
      <c r="F134" s="6">
        <v>0</v>
      </c>
      <c r="G134" s="6">
        <f>SUM(G132:G133)</f>
        <v>70</v>
      </c>
    </row>
    <row r="136" spans="1:7" ht="57.75" x14ac:dyDescent="0.25">
      <c r="A136" s="5" t="s">
        <v>9</v>
      </c>
      <c r="B136" s="2" t="s">
        <v>5</v>
      </c>
      <c r="C136" s="2" t="s">
        <v>17</v>
      </c>
      <c r="D136" s="2" t="s">
        <v>13</v>
      </c>
      <c r="E136" s="2" t="s">
        <v>7</v>
      </c>
    </row>
    <row r="137" spans="1:7" x14ac:dyDescent="0.25">
      <c r="A137" s="5" t="s">
        <v>10</v>
      </c>
      <c r="B137" s="6"/>
      <c r="C137" s="6"/>
      <c r="D137" s="6"/>
      <c r="E137" s="6"/>
    </row>
    <row r="138" spans="1:7" x14ac:dyDescent="0.25">
      <c r="A138" s="5" t="s">
        <v>11</v>
      </c>
      <c r="B138" s="6">
        <f>SUM(C138:G138)</f>
        <v>162</v>
      </c>
      <c r="C138" s="6">
        <v>112</v>
      </c>
      <c r="D138" s="6">
        <v>50</v>
      </c>
      <c r="E138" s="6">
        <v>0</v>
      </c>
    </row>
    <row r="139" spans="1:7" x14ac:dyDescent="0.25">
      <c r="A139" s="5" t="s">
        <v>3</v>
      </c>
      <c r="B139" s="6">
        <f>SUM(C139:G139)</f>
        <v>4</v>
      </c>
      <c r="C139" s="6">
        <v>3</v>
      </c>
      <c r="D139" s="6">
        <v>1</v>
      </c>
      <c r="E139" s="6">
        <v>0</v>
      </c>
    </row>
    <row r="140" spans="1:7" x14ac:dyDescent="0.25">
      <c r="A140" s="5" t="s">
        <v>4</v>
      </c>
      <c r="B140" s="6">
        <f>SUM(B138:B139)</f>
        <v>166</v>
      </c>
      <c r="C140" s="6">
        <f>SUM(C138:C139)</f>
        <v>115</v>
      </c>
      <c r="D140" s="6">
        <f>SUM(D138:D139)</f>
        <v>51</v>
      </c>
      <c r="E140" s="6">
        <f>SUM(E138:E139)</f>
        <v>0</v>
      </c>
    </row>
    <row r="142" spans="1:7" ht="57.75" x14ac:dyDescent="0.25">
      <c r="A142" s="8" t="s">
        <v>55</v>
      </c>
      <c r="B142" s="2" t="s">
        <v>5</v>
      </c>
      <c r="C142" s="2" t="s">
        <v>17</v>
      </c>
      <c r="D142" s="2" t="s">
        <v>13</v>
      </c>
      <c r="E142" s="2" t="s">
        <v>7</v>
      </c>
    </row>
    <row r="143" spans="1:7" x14ac:dyDescent="0.25">
      <c r="A143" s="5" t="s">
        <v>10</v>
      </c>
      <c r="B143" s="6"/>
      <c r="C143" s="6"/>
      <c r="D143" s="6"/>
      <c r="E143" s="6"/>
    </row>
    <row r="144" spans="1:7" x14ac:dyDescent="0.25">
      <c r="A144" s="5" t="s">
        <v>11</v>
      </c>
      <c r="B144" s="6">
        <f>SUM(C144:G144)</f>
        <v>162</v>
      </c>
      <c r="C144" s="6">
        <v>113</v>
      </c>
      <c r="D144" s="6">
        <v>49</v>
      </c>
      <c r="E144" s="6">
        <v>0</v>
      </c>
    </row>
    <row r="145" spans="1:6" x14ac:dyDescent="0.25">
      <c r="A145" s="5" t="s">
        <v>3</v>
      </c>
      <c r="B145" s="6">
        <f>SUM(C145:G145)</f>
        <v>4</v>
      </c>
      <c r="C145" s="6">
        <v>1</v>
      </c>
      <c r="D145" s="6">
        <v>2</v>
      </c>
      <c r="E145" s="6">
        <v>1</v>
      </c>
    </row>
    <row r="146" spans="1:6" x14ac:dyDescent="0.25">
      <c r="A146" s="5" t="s">
        <v>4</v>
      </c>
      <c r="B146" s="6">
        <f>SUM(B144:B145)</f>
        <v>166</v>
      </c>
      <c r="C146" s="6">
        <f>SUM(C144:C145)</f>
        <v>114</v>
      </c>
      <c r="D146" s="6">
        <f>SUM(D144:D145)</f>
        <v>51</v>
      </c>
      <c r="E146" s="6">
        <f>SUM(E144:E145)</f>
        <v>1</v>
      </c>
    </row>
    <row r="148" spans="1:6" ht="57.75" x14ac:dyDescent="0.25">
      <c r="A148" s="8" t="s">
        <v>47</v>
      </c>
      <c r="B148" s="2" t="s">
        <v>5</v>
      </c>
      <c r="C148" s="2" t="s">
        <v>17</v>
      </c>
      <c r="D148" s="2" t="s">
        <v>13</v>
      </c>
      <c r="E148" s="2" t="s">
        <v>7</v>
      </c>
    </row>
    <row r="149" spans="1:6" x14ac:dyDescent="0.25">
      <c r="A149" s="5" t="s">
        <v>10</v>
      </c>
      <c r="B149" s="6"/>
      <c r="C149" s="6"/>
      <c r="D149" s="6"/>
      <c r="E149" s="6"/>
    </row>
    <row r="150" spans="1:6" x14ac:dyDescent="0.25">
      <c r="A150" s="5" t="s">
        <v>11</v>
      </c>
      <c r="B150" s="6">
        <f>SUM(C150:G150)</f>
        <v>162</v>
      </c>
      <c r="C150" s="6">
        <v>111</v>
      </c>
      <c r="D150" s="6">
        <v>50</v>
      </c>
      <c r="E150" s="6">
        <v>1</v>
      </c>
    </row>
    <row r="151" spans="1:6" x14ac:dyDescent="0.25">
      <c r="A151" s="5" t="s">
        <v>3</v>
      </c>
      <c r="B151" s="6">
        <f>SUM(C151:G151)</f>
        <v>4</v>
      </c>
      <c r="C151" s="6">
        <v>2</v>
      </c>
      <c r="D151" s="6">
        <v>1</v>
      </c>
      <c r="E151" s="6">
        <v>1</v>
      </c>
    </row>
    <row r="152" spans="1:6" x14ac:dyDescent="0.25">
      <c r="A152" s="5" t="s">
        <v>4</v>
      </c>
      <c r="B152" s="6">
        <f>SUM(B150:B151)</f>
        <v>166</v>
      </c>
      <c r="C152" s="6">
        <f>SUM(C150:C151)</f>
        <v>113</v>
      </c>
      <c r="D152" s="6">
        <f>SUM(D150:D151)</f>
        <v>51</v>
      </c>
      <c r="E152" s="6">
        <f>SUM(E150:E151)</f>
        <v>2</v>
      </c>
    </row>
    <row r="153" spans="1:6" x14ac:dyDescent="0.25">
      <c r="B153" s="15"/>
      <c r="C153" s="15"/>
    </row>
    <row r="154" spans="1:6" ht="57.75" x14ac:dyDescent="0.25">
      <c r="A154" s="3" t="s">
        <v>48</v>
      </c>
      <c r="B154" s="12" t="s">
        <v>5</v>
      </c>
      <c r="C154" s="12" t="s">
        <v>50</v>
      </c>
      <c r="D154" s="1" t="s">
        <v>51</v>
      </c>
      <c r="E154" s="1" t="s">
        <v>6</v>
      </c>
      <c r="F154" s="1" t="s">
        <v>7</v>
      </c>
    </row>
    <row r="155" spans="1:6" x14ac:dyDescent="0.25">
      <c r="A155" s="5" t="s">
        <v>49</v>
      </c>
      <c r="B155" s="6"/>
      <c r="C155" s="6"/>
      <c r="D155" s="6"/>
      <c r="E155" s="6" t="s">
        <v>8</v>
      </c>
      <c r="F155" s="6"/>
    </row>
    <row r="156" spans="1:6" x14ac:dyDescent="0.25">
      <c r="A156" s="5" t="s">
        <v>2</v>
      </c>
      <c r="B156" s="6">
        <f>SUM(C156:G156)</f>
        <v>664</v>
      </c>
      <c r="C156" s="6">
        <v>253</v>
      </c>
      <c r="D156" s="6">
        <v>257</v>
      </c>
      <c r="E156" s="6">
        <v>7</v>
      </c>
      <c r="F156" s="6">
        <v>147</v>
      </c>
    </row>
    <row r="157" spans="1:6" x14ac:dyDescent="0.25">
      <c r="A157" s="5" t="s">
        <v>3</v>
      </c>
      <c r="B157" s="6">
        <f>SUM(C157:G157)</f>
        <v>48</v>
      </c>
      <c r="C157" s="6">
        <v>21</v>
      </c>
      <c r="D157" s="6">
        <v>19</v>
      </c>
      <c r="E157" s="6">
        <v>0</v>
      </c>
      <c r="F157" s="6">
        <v>8</v>
      </c>
    </row>
    <row r="158" spans="1:6" x14ac:dyDescent="0.25">
      <c r="A158" s="5" t="s">
        <v>4</v>
      </c>
      <c r="B158" s="6">
        <f>SUM(B156:B157)</f>
        <v>712</v>
      </c>
      <c r="C158" s="6">
        <f>SUM(C156:C157)</f>
        <v>274</v>
      </c>
      <c r="D158" s="6">
        <f>SUM(D156:D157)</f>
        <v>276</v>
      </c>
      <c r="E158" s="6">
        <f>SUM(E156:E157)</f>
        <v>7</v>
      </c>
      <c r="F158" s="6">
        <f>SUM(F156:F157)</f>
        <v>155</v>
      </c>
    </row>
    <row r="160" spans="1:6" ht="57.75" x14ac:dyDescent="0.25">
      <c r="A160" s="5" t="s">
        <v>9</v>
      </c>
      <c r="B160" s="2" t="s">
        <v>5</v>
      </c>
      <c r="C160" s="2" t="s">
        <v>17</v>
      </c>
      <c r="D160" s="2" t="s">
        <v>13</v>
      </c>
      <c r="E160" s="2" t="s">
        <v>7</v>
      </c>
    </row>
    <row r="161" spans="1:5" x14ac:dyDescent="0.25">
      <c r="A161" s="5" t="s">
        <v>10</v>
      </c>
      <c r="B161" s="6"/>
      <c r="C161" s="6"/>
      <c r="D161" s="6"/>
      <c r="E161" s="6"/>
    </row>
    <row r="162" spans="1:5" x14ac:dyDescent="0.25">
      <c r="A162" s="5" t="s">
        <v>11</v>
      </c>
      <c r="B162" s="6">
        <f>SUM(C162:G162)</f>
        <v>332</v>
      </c>
      <c r="C162" s="6">
        <v>251</v>
      </c>
      <c r="D162" s="6">
        <v>78</v>
      </c>
      <c r="E162" s="6">
        <v>3</v>
      </c>
    </row>
    <row r="163" spans="1:5" x14ac:dyDescent="0.25">
      <c r="A163" s="5" t="s">
        <v>3</v>
      </c>
      <c r="B163" s="6">
        <f>SUM(C163:G163)</f>
        <v>24</v>
      </c>
      <c r="C163" s="6">
        <v>18</v>
      </c>
      <c r="D163" s="6">
        <v>5</v>
      </c>
      <c r="E163" s="6">
        <v>1</v>
      </c>
    </row>
    <row r="164" spans="1:5" x14ac:dyDescent="0.25">
      <c r="A164" s="5" t="s">
        <v>4</v>
      </c>
      <c r="B164" s="6">
        <f>SUM(B162:B163)</f>
        <v>356</v>
      </c>
      <c r="C164" s="6">
        <f>SUM(C162:C163)</f>
        <v>269</v>
      </c>
      <c r="D164" s="6">
        <f>SUM(D162:D163)</f>
        <v>83</v>
      </c>
      <c r="E164" s="6">
        <f>SUM(E162:E163)</f>
        <v>4</v>
      </c>
    </row>
    <row r="166" spans="1:5" ht="57.75" x14ac:dyDescent="0.25">
      <c r="A166" s="3" t="s">
        <v>52</v>
      </c>
      <c r="B166" s="2" t="s">
        <v>5</v>
      </c>
      <c r="C166" s="2" t="s">
        <v>17</v>
      </c>
      <c r="D166" s="2" t="s">
        <v>13</v>
      </c>
      <c r="E166" s="2" t="s">
        <v>7</v>
      </c>
    </row>
    <row r="167" spans="1:5" x14ac:dyDescent="0.25">
      <c r="A167" s="5" t="s">
        <v>10</v>
      </c>
      <c r="B167" s="6"/>
      <c r="C167" s="6"/>
      <c r="D167" s="6"/>
      <c r="E167" s="6"/>
    </row>
    <row r="168" spans="1:5" x14ac:dyDescent="0.25">
      <c r="A168" s="5" t="s">
        <v>11</v>
      </c>
      <c r="B168" s="6">
        <f>SUM(C168:G168)</f>
        <v>332</v>
      </c>
      <c r="C168" s="6">
        <v>262</v>
      </c>
      <c r="D168" s="6">
        <v>67</v>
      </c>
      <c r="E168" s="6">
        <v>3</v>
      </c>
    </row>
    <row r="169" spans="1:5" x14ac:dyDescent="0.25">
      <c r="A169" s="5" t="s">
        <v>3</v>
      </c>
      <c r="B169" s="6">
        <f>SUM(C169:G169)</f>
        <v>24</v>
      </c>
      <c r="C169" s="6">
        <v>20</v>
      </c>
      <c r="D169" s="6">
        <v>3</v>
      </c>
      <c r="E169" s="6">
        <v>1</v>
      </c>
    </row>
    <row r="170" spans="1:5" x14ac:dyDescent="0.25">
      <c r="A170" s="5" t="s">
        <v>4</v>
      </c>
      <c r="B170" s="6">
        <f>SUM(B168:B169)</f>
        <v>356</v>
      </c>
      <c r="C170" s="6">
        <f>SUM(C168:C169)</f>
        <v>282</v>
      </c>
      <c r="D170" s="6">
        <f>SUM(D168:D169)</f>
        <v>70</v>
      </c>
      <c r="E170" s="6">
        <f>SUM(E168:E169)</f>
        <v>4</v>
      </c>
    </row>
    <row r="171" spans="1:5" x14ac:dyDescent="0.25">
      <c r="A171" s="11" t="s">
        <v>18</v>
      </c>
    </row>
  </sheetData>
  <pageMargins left="0.7" right="0.7" top="0.5" bottom="0.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B30" sqref="B30:G32"/>
    </sheetView>
  </sheetViews>
  <sheetFormatPr defaultRowHeight="15" x14ac:dyDescent="0.25"/>
  <cols>
    <col min="1" max="1" width="19.5703125" bestFit="1" customWidth="1"/>
  </cols>
  <sheetData>
    <row r="1" spans="1:7" ht="120" x14ac:dyDescent="0.25">
      <c r="A1" s="3" t="s">
        <v>19</v>
      </c>
      <c r="B1" s="1" t="s">
        <v>5</v>
      </c>
      <c r="C1" s="1" t="s">
        <v>40</v>
      </c>
      <c r="D1" s="1" t="s">
        <v>41</v>
      </c>
      <c r="E1" s="1" t="s">
        <v>42</v>
      </c>
      <c r="F1" s="1" t="s">
        <v>6</v>
      </c>
      <c r="G1" s="1" t="s">
        <v>7</v>
      </c>
    </row>
    <row r="2" spans="1:7" x14ac:dyDescent="0.25">
      <c r="A2" s="5" t="s">
        <v>38</v>
      </c>
      <c r="B2" s="6"/>
      <c r="C2" s="6"/>
      <c r="D2" s="6"/>
      <c r="E2" s="10"/>
      <c r="F2" s="6" t="s">
        <v>8</v>
      </c>
      <c r="G2" s="6"/>
    </row>
    <row r="3" spans="1:7" x14ac:dyDescent="0.25">
      <c r="A3" s="5" t="s">
        <v>2</v>
      </c>
      <c r="B3" s="6">
        <f>SUM(C3:G3)</f>
        <v>1047</v>
      </c>
      <c r="C3" s="6">
        <v>269</v>
      </c>
      <c r="D3" s="6">
        <v>301</v>
      </c>
      <c r="E3" s="6">
        <v>291</v>
      </c>
      <c r="F3" s="6">
        <v>17</v>
      </c>
      <c r="G3" s="6">
        <v>169</v>
      </c>
    </row>
    <row r="4" spans="1:7" x14ac:dyDescent="0.25">
      <c r="A4" s="5" t="s">
        <v>3</v>
      </c>
      <c r="B4" s="6">
        <f>SUM(C4:G4)</f>
        <v>234</v>
      </c>
      <c r="C4" s="6">
        <v>54</v>
      </c>
      <c r="D4" s="6">
        <v>53</v>
      </c>
      <c r="E4" s="6">
        <v>59</v>
      </c>
      <c r="F4" s="6">
        <v>0</v>
      </c>
      <c r="G4" s="6">
        <v>68</v>
      </c>
    </row>
    <row r="5" spans="1:7" x14ac:dyDescent="0.25">
      <c r="A5" s="5" t="s">
        <v>4</v>
      </c>
      <c r="B5" s="6">
        <f t="shared" ref="B5:G5" si="0">SUM(B3:B4)</f>
        <v>1281</v>
      </c>
      <c r="C5" s="6">
        <f t="shared" si="0"/>
        <v>323</v>
      </c>
      <c r="D5" s="6">
        <f t="shared" si="0"/>
        <v>354</v>
      </c>
      <c r="E5" s="6">
        <f t="shared" si="0"/>
        <v>350</v>
      </c>
      <c r="F5" s="6">
        <f t="shared" si="0"/>
        <v>17</v>
      </c>
      <c r="G5" s="6">
        <f t="shared" si="0"/>
        <v>237</v>
      </c>
    </row>
    <row r="8" spans="1:7" ht="57.75" x14ac:dyDescent="0.25">
      <c r="A8" s="5" t="s">
        <v>9</v>
      </c>
      <c r="B8" s="2" t="s">
        <v>5</v>
      </c>
      <c r="C8" s="2" t="s">
        <v>17</v>
      </c>
      <c r="D8" s="2" t="s">
        <v>13</v>
      </c>
      <c r="E8" s="2" t="s">
        <v>7</v>
      </c>
    </row>
    <row r="9" spans="1:7" x14ac:dyDescent="0.25">
      <c r="A9" s="5" t="s">
        <v>10</v>
      </c>
      <c r="B9" s="6"/>
      <c r="C9" s="6"/>
      <c r="D9" s="6"/>
      <c r="E9" s="6"/>
    </row>
    <row r="10" spans="1:7" x14ac:dyDescent="0.25">
      <c r="A10" s="5" t="s">
        <v>11</v>
      </c>
      <c r="B10" s="6">
        <f>SUM(C10:E10)</f>
        <v>349</v>
      </c>
      <c r="C10" s="6">
        <v>271</v>
      </c>
      <c r="D10" s="6">
        <v>64</v>
      </c>
      <c r="E10" s="6">
        <v>14</v>
      </c>
    </row>
    <row r="11" spans="1:7" x14ac:dyDescent="0.25">
      <c r="A11" s="5" t="s">
        <v>3</v>
      </c>
      <c r="B11" s="6">
        <f>SUM(C11:G11)</f>
        <v>78</v>
      </c>
      <c r="C11" s="6">
        <v>51</v>
      </c>
      <c r="D11" s="6">
        <v>23</v>
      </c>
      <c r="E11" s="6">
        <v>4</v>
      </c>
    </row>
    <row r="12" spans="1:7" x14ac:dyDescent="0.25">
      <c r="A12" s="5" t="s">
        <v>4</v>
      </c>
      <c r="B12" s="6">
        <f>SUM(B10:B11)</f>
        <v>427</v>
      </c>
      <c r="C12" s="6">
        <f>SUM(C10:C11)</f>
        <v>322</v>
      </c>
      <c r="D12" s="6">
        <f>SUM(D10:D11)</f>
        <v>87</v>
      </c>
      <c r="E12" s="6">
        <f>SUM(E10:E11)</f>
        <v>18</v>
      </c>
    </row>
    <row r="14" spans="1:7" ht="57.75" x14ac:dyDescent="0.25">
      <c r="A14" s="8" t="s">
        <v>14</v>
      </c>
      <c r="B14" s="2" t="s">
        <v>5</v>
      </c>
      <c r="C14" s="2" t="s">
        <v>17</v>
      </c>
      <c r="D14" s="2" t="s">
        <v>13</v>
      </c>
      <c r="E14" s="2" t="s">
        <v>7</v>
      </c>
    </row>
    <row r="15" spans="1:7" x14ac:dyDescent="0.25">
      <c r="A15" s="5" t="s">
        <v>10</v>
      </c>
      <c r="B15" s="6"/>
      <c r="C15" s="6"/>
      <c r="D15" s="6"/>
      <c r="E15" s="6"/>
    </row>
    <row r="16" spans="1:7" x14ac:dyDescent="0.25">
      <c r="A16" s="5" t="s">
        <v>11</v>
      </c>
      <c r="B16" s="6">
        <f>SUM(C16:G16)</f>
        <v>349</v>
      </c>
      <c r="C16" s="6">
        <v>277</v>
      </c>
      <c r="D16" s="6">
        <v>58</v>
      </c>
      <c r="E16" s="6">
        <v>14</v>
      </c>
    </row>
    <row r="17" spans="1:7" x14ac:dyDescent="0.25">
      <c r="A17" s="5" t="s">
        <v>3</v>
      </c>
      <c r="B17" s="6">
        <f>SUM(C17:G17)</f>
        <v>78</v>
      </c>
      <c r="C17" s="6">
        <v>59</v>
      </c>
      <c r="D17" s="6">
        <v>14</v>
      </c>
      <c r="E17" s="6">
        <v>5</v>
      </c>
    </row>
    <row r="18" spans="1:7" x14ac:dyDescent="0.25">
      <c r="A18" s="5" t="s">
        <v>4</v>
      </c>
      <c r="B18" s="6">
        <f>SUM(B16:B17)</f>
        <v>427</v>
      </c>
      <c r="C18" s="6">
        <f>SUM(C16:C17)</f>
        <v>336</v>
      </c>
      <c r="D18" s="6">
        <f>SUM(D16:D17)</f>
        <v>72</v>
      </c>
      <c r="E18" s="6">
        <v>18</v>
      </c>
    </row>
    <row r="22" spans="1:7" x14ac:dyDescent="0.25">
      <c r="B22">
        <v>349</v>
      </c>
      <c r="C22">
        <v>277</v>
      </c>
      <c r="D22">
        <v>58</v>
      </c>
      <c r="E22">
        <v>14</v>
      </c>
    </row>
    <row r="23" spans="1:7" x14ac:dyDescent="0.25">
      <c r="B23">
        <v>78</v>
      </c>
      <c r="C23">
        <v>59</v>
      </c>
      <c r="D23">
        <v>14</v>
      </c>
      <c r="E23">
        <v>5</v>
      </c>
    </row>
    <row r="24" spans="1:7" x14ac:dyDescent="0.25">
      <c r="B24">
        <v>427</v>
      </c>
      <c r="C24">
        <v>336</v>
      </c>
      <c r="D24">
        <v>72</v>
      </c>
      <c r="E24">
        <v>18</v>
      </c>
    </row>
    <row r="26" spans="1:7" x14ac:dyDescent="0.25">
      <c r="B26">
        <v>349</v>
      </c>
      <c r="C26">
        <v>271</v>
      </c>
      <c r="D26">
        <v>64</v>
      </c>
      <c r="E26">
        <v>14</v>
      </c>
    </row>
    <row r="27" spans="1:7" x14ac:dyDescent="0.25">
      <c r="B27">
        <v>78</v>
      </c>
      <c r="C27">
        <v>51</v>
      </c>
      <c r="D27">
        <v>23</v>
      </c>
      <c r="E27">
        <v>4</v>
      </c>
    </row>
    <row r="28" spans="1:7" x14ac:dyDescent="0.25">
      <c r="B28">
        <v>427</v>
      </c>
      <c r="C28">
        <v>322</v>
      </c>
      <c r="D28">
        <v>87</v>
      </c>
      <c r="E28">
        <v>18</v>
      </c>
    </row>
    <row r="30" spans="1:7" x14ac:dyDescent="0.25">
      <c r="B30">
        <v>1047</v>
      </c>
      <c r="C30">
        <v>269</v>
      </c>
      <c r="D30">
        <v>301</v>
      </c>
      <c r="E30">
        <v>291</v>
      </c>
      <c r="F30">
        <v>17</v>
      </c>
      <c r="G30">
        <v>169</v>
      </c>
    </row>
    <row r="31" spans="1:7" x14ac:dyDescent="0.25">
      <c r="B31">
        <v>234</v>
      </c>
      <c r="C31">
        <v>54</v>
      </c>
      <c r="D31">
        <v>53</v>
      </c>
      <c r="E31">
        <v>59</v>
      </c>
      <c r="F31">
        <v>0</v>
      </c>
      <c r="G31">
        <v>68</v>
      </c>
    </row>
    <row r="32" spans="1:7" x14ac:dyDescent="0.25">
      <c r="B32">
        <v>1281</v>
      </c>
      <c r="C32">
        <v>323</v>
      </c>
      <c r="D32">
        <v>354</v>
      </c>
      <c r="E32">
        <v>350</v>
      </c>
      <c r="F32">
        <v>17</v>
      </c>
      <c r="G32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7" sqref="A13:E17"/>
    </sheetView>
  </sheetViews>
  <sheetFormatPr defaultRowHeight="15" x14ac:dyDescent="0.25"/>
  <cols>
    <col min="1" max="1" width="23.5703125" bestFit="1" customWidth="1"/>
    <col min="2" max="2" width="4.42578125" bestFit="1" customWidth="1"/>
    <col min="3" max="3" width="3.5703125" bestFit="1" customWidth="1"/>
    <col min="4" max="5" width="5.140625" bestFit="1" customWidth="1"/>
    <col min="6" max="6" width="4.28515625" bestFit="1" customWidth="1"/>
    <col min="7" max="7" width="3.5703125" bestFit="1" customWidth="1"/>
  </cols>
  <sheetData>
    <row r="1" spans="1:7" ht="45.75" customHeight="1" x14ac:dyDescent="0.25">
      <c r="A1" s="16" t="s">
        <v>19</v>
      </c>
      <c r="B1" s="17" t="s">
        <v>5</v>
      </c>
      <c r="C1" s="17" t="s">
        <v>40</v>
      </c>
      <c r="D1" s="17" t="s">
        <v>41</v>
      </c>
      <c r="E1" s="17" t="s">
        <v>42</v>
      </c>
      <c r="F1" s="17" t="s">
        <v>6</v>
      </c>
      <c r="G1" s="17" t="s">
        <v>7</v>
      </c>
    </row>
    <row r="2" spans="1:7" x14ac:dyDescent="0.25">
      <c r="A2" s="18" t="s">
        <v>38</v>
      </c>
      <c r="B2" s="24"/>
      <c r="C2" s="24"/>
      <c r="D2" s="24"/>
      <c r="E2" s="25"/>
      <c r="F2" s="24" t="s">
        <v>8</v>
      </c>
      <c r="G2" s="24"/>
    </row>
    <row r="3" spans="1:7" x14ac:dyDescent="0.25">
      <c r="A3" s="18" t="s">
        <v>2</v>
      </c>
      <c r="B3" s="19">
        <v>1047</v>
      </c>
      <c r="C3" s="19">
        <v>269</v>
      </c>
      <c r="D3" s="19">
        <v>301</v>
      </c>
      <c r="E3" s="19">
        <v>291</v>
      </c>
      <c r="F3" s="19">
        <v>17</v>
      </c>
      <c r="G3" s="19">
        <v>169</v>
      </c>
    </row>
    <row r="4" spans="1:7" x14ac:dyDescent="0.25">
      <c r="A4" s="18" t="s">
        <v>3</v>
      </c>
      <c r="B4" s="19">
        <v>234</v>
      </c>
      <c r="C4" s="19">
        <v>54</v>
      </c>
      <c r="D4" s="19">
        <v>53</v>
      </c>
      <c r="E4" s="19">
        <v>59</v>
      </c>
      <c r="F4" s="19">
        <v>0</v>
      </c>
      <c r="G4" s="19">
        <v>68</v>
      </c>
    </row>
    <row r="5" spans="1:7" x14ac:dyDescent="0.25">
      <c r="A5" s="18" t="s">
        <v>4</v>
      </c>
      <c r="B5" s="19">
        <v>1281</v>
      </c>
      <c r="C5" s="19">
        <v>323</v>
      </c>
      <c r="D5" s="19">
        <v>354</v>
      </c>
      <c r="E5" s="19">
        <v>350</v>
      </c>
      <c r="F5" s="19">
        <v>17</v>
      </c>
      <c r="G5" s="19">
        <v>237</v>
      </c>
    </row>
    <row r="6" spans="1:7" x14ac:dyDescent="0.25">
      <c r="A6" s="21"/>
      <c r="B6" s="22"/>
      <c r="C6" s="22"/>
      <c r="D6" s="22"/>
      <c r="E6" s="22"/>
      <c r="F6" s="22"/>
      <c r="G6" s="22"/>
    </row>
    <row r="7" spans="1:7" ht="45" x14ac:dyDescent="0.25">
      <c r="A7" s="18" t="s">
        <v>9</v>
      </c>
      <c r="B7" s="20" t="s">
        <v>5</v>
      </c>
      <c r="C7" s="20" t="s">
        <v>17</v>
      </c>
      <c r="D7" s="20" t="s">
        <v>13</v>
      </c>
      <c r="E7" s="20" t="s">
        <v>7</v>
      </c>
      <c r="F7" s="22"/>
      <c r="G7" s="22"/>
    </row>
    <row r="8" spans="1:7" x14ac:dyDescent="0.25">
      <c r="A8" s="18" t="s">
        <v>10</v>
      </c>
      <c r="B8" s="19"/>
      <c r="C8" s="19"/>
      <c r="D8" s="19"/>
      <c r="E8" s="19"/>
      <c r="F8" s="22"/>
      <c r="G8" s="22"/>
    </row>
    <row r="9" spans="1:7" x14ac:dyDescent="0.25">
      <c r="A9" s="18" t="s">
        <v>11</v>
      </c>
      <c r="B9" s="19">
        <v>349</v>
      </c>
      <c r="C9" s="19">
        <v>271</v>
      </c>
      <c r="D9" s="19">
        <v>64</v>
      </c>
      <c r="E9" s="19">
        <v>14</v>
      </c>
      <c r="F9" s="22"/>
      <c r="G9" s="22"/>
    </row>
    <row r="10" spans="1:7" x14ac:dyDescent="0.25">
      <c r="A10" s="18" t="s">
        <v>3</v>
      </c>
      <c r="B10" s="19">
        <v>78</v>
      </c>
      <c r="C10" s="19">
        <v>51</v>
      </c>
      <c r="D10" s="19">
        <v>22</v>
      </c>
      <c r="E10" s="19">
        <v>5</v>
      </c>
      <c r="F10" s="22"/>
      <c r="G10" s="22"/>
    </row>
    <row r="11" spans="1:7" x14ac:dyDescent="0.25">
      <c r="A11" s="18" t="s">
        <v>4</v>
      </c>
      <c r="B11" s="19">
        <v>427</v>
      </c>
      <c r="C11" s="19">
        <v>322</v>
      </c>
      <c r="D11" s="19">
        <v>86</v>
      </c>
      <c r="E11" s="19">
        <v>18</v>
      </c>
      <c r="F11" s="22"/>
      <c r="G11" s="22"/>
    </row>
    <row r="12" spans="1:7" x14ac:dyDescent="0.25">
      <c r="A12" s="21"/>
      <c r="B12" s="22"/>
      <c r="C12" s="22"/>
      <c r="D12" s="22"/>
      <c r="E12" s="22"/>
      <c r="F12" s="22"/>
      <c r="G12" s="22"/>
    </row>
    <row r="13" spans="1:7" ht="45" x14ac:dyDescent="0.25">
      <c r="A13" s="23" t="s">
        <v>14</v>
      </c>
      <c r="B13" s="20" t="s">
        <v>5</v>
      </c>
      <c r="C13" s="20" t="s">
        <v>17</v>
      </c>
      <c r="D13" s="20" t="s">
        <v>13</v>
      </c>
      <c r="E13" s="20" t="s">
        <v>7</v>
      </c>
      <c r="F13" s="22"/>
      <c r="G13" s="22"/>
    </row>
    <row r="14" spans="1:7" x14ac:dyDescent="0.25">
      <c r="A14" s="18" t="s">
        <v>10</v>
      </c>
      <c r="B14" s="19"/>
      <c r="C14" s="19"/>
      <c r="D14" s="19"/>
      <c r="E14" s="19"/>
      <c r="F14" s="22"/>
      <c r="G14" s="22"/>
    </row>
    <row r="15" spans="1:7" x14ac:dyDescent="0.25">
      <c r="A15" s="18" t="s">
        <v>11</v>
      </c>
      <c r="B15" s="19">
        <v>349</v>
      </c>
      <c r="C15" s="19">
        <v>277</v>
      </c>
      <c r="D15" s="19">
        <v>58</v>
      </c>
      <c r="E15" s="19">
        <v>14</v>
      </c>
      <c r="F15" s="22"/>
      <c r="G15" s="22"/>
    </row>
    <row r="16" spans="1:7" x14ac:dyDescent="0.25">
      <c r="A16" s="18" t="s">
        <v>3</v>
      </c>
      <c r="B16" s="19">
        <v>78</v>
      </c>
      <c r="C16" s="19">
        <v>59</v>
      </c>
      <c r="D16" s="19">
        <v>14</v>
      </c>
      <c r="E16" s="19">
        <v>5</v>
      </c>
      <c r="F16" s="22"/>
      <c r="G16" s="22"/>
    </row>
    <row r="17" spans="1:7" x14ac:dyDescent="0.25">
      <c r="A17" s="18" t="s">
        <v>4</v>
      </c>
      <c r="B17" s="19">
        <v>427</v>
      </c>
      <c r="C17" s="19">
        <v>336</v>
      </c>
      <c r="D17" s="19">
        <v>72</v>
      </c>
      <c r="E17" s="19">
        <v>18</v>
      </c>
      <c r="F17" s="22"/>
      <c r="G17" s="22"/>
    </row>
    <row r="18" spans="1:7" x14ac:dyDescent="0.25">
      <c r="A18" s="21"/>
      <c r="B18" s="22"/>
      <c r="C18" s="22"/>
      <c r="D18" s="22"/>
      <c r="E18" s="22"/>
      <c r="F18" s="22"/>
      <c r="G1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Knee, Meaghan</dc:creator>
  <cp:lastModifiedBy>Babcock, Chelsea</cp:lastModifiedBy>
  <cp:lastPrinted>2014-09-23T13:41:29Z</cp:lastPrinted>
  <dcterms:created xsi:type="dcterms:W3CDTF">2013-05-22T16:59:05Z</dcterms:created>
  <dcterms:modified xsi:type="dcterms:W3CDTF">2019-09-09T20:25:22Z</dcterms:modified>
</cp:coreProperties>
</file>