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PE17 ELECTION RESULTS" sheetId="1" r:id="rId1"/>
  </sheets>
  <calcPr calcId="162913"/>
</workbook>
</file>

<file path=xl/calcChain.xml><?xml version="1.0" encoding="utf-8"?>
<calcChain xmlns="http://schemas.openxmlformats.org/spreadsheetml/2006/main">
  <c r="B148" i="1" l="1"/>
  <c r="C148" i="1"/>
  <c r="D148" i="1"/>
  <c r="E148" i="1"/>
  <c r="F148" i="1"/>
  <c r="G148" i="1"/>
  <c r="B142" i="1" l="1"/>
  <c r="C142" i="1"/>
  <c r="D142" i="1"/>
  <c r="E142" i="1"/>
  <c r="F142" i="1"/>
  <c r="G142" i="1"/>
  <c r="B133" i="1"/>
  <c r="C133" i="1"/>
  <c r="D133" i="1"/>
  <c r="E133" i="1"/>
  <c r="F133" i="1"/>
  <c r="G133" i="1"/>
  <c r="H133" i="1"/>
  <c r="B126" i="1"/>
  <c r="C126" i="1"/>
  <c r="D126" i="1"/>
  <c r="E126" i="1"/>
  <c r="F126" i="1"/>
  <c r="G126" i="1"/>
  <c r="H126" i="1"/>
  <c r="B116" i="1"/>
  <c r="C116" i="1"/>
  <c r="D116" i="1"/>
  <c r="E116" i="1"/>
  <c r="F116" i="1"/>
  <c r="B105" i="1"/>
  <c r="C105" i="1"/>
  <c r="D105" i="1"/>
  <c r="E105" i="1"/>
  <c r="F105" i="1"/>
  <c r="B94" i="1"/>
  <c r="C94" i="1"/>
  <c r="D94" i="1"/>
  <c r="E94" i="1"/>
  <c r="F94" i="1"/>
  <c r="C77" i="1"/>
  <c r="D77" i="1"/>
  <c r="E77" i="1"/>
  <c r="F77" i="1"/>
  <c r="G77" i="1"/>
  <c r="B77" i="1"/>
  <c r="C66" i="1"/>
  <c r="D66" i="1"/>
  <c r="E66" i="1"/>
  <c r="F66" i="1"/>
  <c r="G66" i="1"/>
  <c r="H66" i="1"/>
  <c r="I66" i="1"/>
  <c r="B66" i="1"/>
  <c r="F55" i="1"/>
  <c r="G55" i="1"/>
  <c r="H55" i="1"/>
  <c r="E55" i="1"/>
  <c r="C55" i="1"/>
  <c r="D55" i="1"/>
  <c r="G23" i="1"/>
  <c r="H23" i="1"/>
  <c r="I23" i="1"/>
  <c r="C34" i="1"/>
  <c r="D34" i="1"/>
  <c r="E34" i="1"/>
  <c r="F34" i="1"/>
  <c r="G34" i="1"/>
  <c r="H34" i="1"/>
  <c r="D23" i="1"/>
  <c r="E23" i="1"/>
  <c r="F23" i="1"/>
  <c r="C23" i="1"/>
  <c r="D12" i="1" l="1"/>
  <c r="E12" i="1"/>
  <c r="F12" i="1"/>
  <c r="G12" i="1"/>
  <c r="H12" i="1"/>
  <c r="I12" i="1"/>
  <c r="C12" i="1"/>
  <c r="B34" i="1"/>
  <c r="B11" i="1"/>
  <c r="B10" i="1"/>
  <c r="B9" i="1"/>
  <c r="B8" i="1"/>
  <c r="B7" i="1"/>
  <c r="B6" i="1"/>
  <c r="B23" i="1" l="1"/>
  <c r="B12" i="1"/>
</calcChain>
</file>

<file path=xl/sharedStrings.xml><?xml version="1.0" encoding="utf-8"?>
<sst xmlns="http://schemas.openxmlformats.org/spreadsheetml/2006/main" count="276" uniqueCount="87">
  <si>
    <t>Total Votes</t>
  </si>
  <si>
    <t xml:space="preserve">Scatterings </t>
  </si>
  <si>
    <t>DEMOCRATIC</t>
  </si>
  <si>
    <t>1A</t>
  </si>
  <si>
    <t>2A</t>
  </si>
  <si>
    <t>W-IN</t>
  </si>
  <si>
    <t>VOTE FOR ONE</t>
  </si>
  <si>
    <t>DEM</t>
  </si>
  <si>
    <t>Joseph J. Steger Apts. W1-1, W4-1</t>
  </si>
  <si>
    <t>St. Hyacinth's W1-2, W1-3</t>
  </si>
  <si>
    <t>FSUC Business Tech W2-1, W3-1</t>
  </si>
  <si>
    <t>St. John's UCC W2-2</t>
  </si>
  <si>
    <t>Dunkirk First Baptist Church W2-3,W3-2,W3-3</t>
  </si>
  <si>
    <t>St. Hedwig's Social Center W4-2, W4-3</t>
  </si>
  <si>
    <t>Dunkirk City Court Judge</t>
  </si>
  <si>
    <t>James Scott Dimmer</t>
  </si>
  <si>
    <t>John M Kuzdale</t>
  </si>
  <si>
    <t>3A</t>
  </si>
  <si>
    <t>4A</t>
  </si>
  <si>
    <t>Rachel Roberts</t>
  </si>
  <si>
    <t>Ronald A. Szot</t>
  </si>
  <si>
    <t>Over Votes</t>
  </si>
  <si>
    <t>Under Votes</t>
  </si>
  <si>
    <t>REPUBLICAN</t>
  </si>
  <si>
    <t>1B</t>
  </si>
  <si>
    <t>2B</t>
  </si>
  <si>
    <t>3B</t>
  </si>
  <si>
    <t>4B</t>
  </si>
  <si>
    <t>REP</t>
  </si>
  <si>
    <t>CONSERVATIVE</t>
  </si>
  <si>
    <t>CON</t>
  </si>
  <si>
    <t>1C</t>
  </si>
  <si>
    <t>2C</t>
  </si>
  <si>
    <t>3C</t>
  </si>
  <si>
    <t>John M. Kuzdale</t>
  </si>
  <si>
    <t>WOR</t>
  </si>
  <si>
    <t>WORKING FAMILIES</t>
  </si>
  <si>
    <t>1D</t>
  </si>
  <si>
    <t>2D</t>
  </si>
  <si>
    <t>3D</t>
  </si>
  <si>
    <t>1E</t>
  </si>
  <si>
    <t>2E</t>
  </si>
  <si>
    <t>3E</t>
  </si>
  <si>
    <t>4E</t>
  </si>
  <si>
    <t>INDEPENDENCE</t>
  </si>
  <si>
    <t>IND</t>
  </si>
  <si>
    <t>1F</t>
  </si>
  <si>
    <t>2F</t>
  </si>
  <si>
    <t>WOMENS EQUALITY</t>
  </si>
  <si>
    <t>WEP</t>
  </si>
  <si>
    <t>4D</t>
  </si>
  <si>
    <t>5E</t>
  </si>
  <si>
    <t>WOMEN'S EQUALITY</t>
  </si>
  <si>
    <t>3F</t>
  </si>
  <si>
    <t>Town Council</t>
  </si>
  <si>
    <t>VOTE FOR ANY TWO</t>
  </si>
  <si>
    <t>Randall Shampoe Jr.</t>
  </si>
  <si>
    <t>Town Justice</t>
  </si>
  <si>
    <t>Mt. Carmel Auditorium Hanover 1,2,3,4</t>
  </si>
  <si>
    <t>Wayne L. Ashley</t>
  </si>
  <si>
    <t>Anthony Pearl</t>
  </si>
  <si>
    <t>Town Supervisor</t>
  </si>
  <si>
    <t>William A. Lawson</t>
  </si>
  <si>
    <t>Town Council Vacancy</t>
  </si>
  <si>
    <t>Mina Community Church</t>
  </si>
  <si>
    <t>David B. Calvert</t>
  </si>
  <si>
    <t>DUNKIRK CITY                          TOTAL VOTES</t>
  </si>
  <si>
    <t>CLYMER                                       TOTAL VOTES</t>
  </si>
  <si>
    <t>HANOVER                                    TOTAL VOTES</t>
  </si>
  <si>
    <t>HARMONY                                    TOTAL VOTES</t>
  </si>
  <si>
    <t>DUNKIRK CITY                            TOTAL VOTES</t>
  </si>
  <si>
    <t>Dunkirk City Council Ward 1</t>
  </si>
  <si>
    <t>MINA                                            TOTAL VOTES</t>
  </si>
  <si>
    <t>Abbe Reformed Church</t>
  </si>
  <si>
    <t>John M Kuzdale*</t>
  </si>
  <si>
    <t>Joseph A. Price*</t>
  </si>
  <si>
    <t>John M. Kuzdale*</t>
  </si>
  <si>
    <t>Donald J. Williams Jr.*</t>
  </si>
  <si>
    <t>Ronald A. Szot*</t>
  </si>
  <si>
    <t>Todd. H. Kolstee*</t>
  </si>
  <si>
    <t>Matthew S. Wade*</t>
  </si>
  <si>
    <t>John E. Brown*</t>
  </si>
  <si>
    <t>Ernest A. Roache*</t>
  </si>
  <si>
    <t>*Indicates Winner</t>
  </si>
  <si>
    <t>Forstville Fire District Building Hanover 5</t>
  </si>
  <si>
    <t>Panama Methodist Church Harmony 1,2</t>
  </si>
  <si>
    <t>Philip Hall*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</si>
</sst>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.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1" applyFont="1" applyFill="1" applyBorder="1" applyAlignment="1">
      <alignment horizontal="center" textRotation="90" wrapText="1"/>
    </xf>
    <xf numFmtId="0" fontId="2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textRotation="90" wrapText="1"/>
    </xf>
    <xf numFmtId="49" fontId="6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textRotation="90" wrapText="1"/>
    </xf>
    <xf numFmtId="0" fontId="4" fillId="0" borderId="0" xfId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wrapText="1"/>
    </xf>
    <xf numFmtId="0" fontId="10" fillId="0" borderId="1" xfId="1" applyNumberFormat="1" applyFont="1" applyFill="1" applyBorder="1" applyAlignment="1">
      <alignment horizontal="center" textRotation="90" wrapText="1"/>
    </xf>
    <xf numFmtId="0" fontId="10" fillId="0" borderId="1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 textRotation="90" wrapText="1"/>
    </xf>
    <xf numFmtId="0" fontId="12" fillId="0" borderId="0" xfId="0" applyFont="1"/>
    <xf numFmtId="49" fontId="13" fillId="0" borderId="1" xfId="1" applyNumberFormat="1" applyFont="1" applyFill="1" applyBorder="1" applyAlignment="1">
      <alignment horizontal="right" wrapText="1"/>
    </xf>
    <xf numFmtId="49" fontId="13" fillId="0" borderId="1" xfId="1" applyNumberFormat="1" applyFont="1" applyFill="1" applyBorder="1" applyAlignment="1">
      <alignment horizontal="left" wrapText="1"/>
    </xf>
    <xf numFmtId="49" fontId="15" fillId="0" borderId="1" xfId="1" applyNumberFormat="1" applyFont="1" applyFill="1" applyBorder="1" applyAlignment="1">
      <alignment horizontal="right" wrapText="1"/>
    </xf>
    <xf numFmtId="49" fontId="15" fillId="0" borderId="1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/>
    </xf>
    <xf numFmtId="0" fontId="14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1525906</xdr:colOff>
      <xdr:row>1</xdr:row>
      <xdr:rowOff>19050</xdr:rowOff>
    </xdr:from>
    <xdr:to>
      <xdr:col>0</xdr:col>
      <xdr:colOff>1571625</xdr:colOff>
      <xdr:row>1</xdr:row>
      <xdr:rowOff>64769</xdr:rowOff>
    </xdr:to>
    <xdr:sp macro="" textlink="">
      <xdr:nvSpPr>
        <xdr:cNvPr id="2" name="TextBox 1"/>
        <xdr:cNvSpPr txBox="1"/>
      </xdr:nvSpPr>
      <xdr:spPr>
        <a:xfrm>
          <a:off x="1525906" y="3143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Layout" topLeftCell="A84" zoomScaleNormal="100" workbookViewId="0">
      <selection activeCell="A86" sqref="A86"/>
    </sheetView>
  </sheetViews>
  <sheetFormatPr defaultRowHeight="15" x14ac:dyDescent="0.25"/>
  <cols>
    <col min="1" max="1" width="37.140625" customWidth="1"/>
    <col min="2" max="9" width="6" customWidth="1"/>
  </cols>
  <sheetData>
    <row r="1" spans="1:9" hidden="1" x14ac:dyDescent="0.25"/>
    <row r="2" spans="1:9" ht="14.25" customHeight="1" x14ac:dyDescent="0.25"/>
    <row r="3" spans="1:9" ht="99" customHeight="1" x14ac:dyDescent="0.25">
      <c r="A3" s="22" t="s">
        <v>14</v>
      </c>
      <c r="B3" s="23" t="s">
        <v>0</v>
      </c>
      <c r="C3" s="24" t="s">
        <v>15</v>
      </c>
      <c r="D3" s="25" t="s">
        <v>74</v>
      </c>
      <c r="E3" s="24" t="s">
        <v>19</v>
      </c>
      <c r="F3" s="24" t="s">
        <v>20</v>
      </c>
      <c r="G3" s="24" t="s">
        <v>1</v>
      </c>
      <c r="H3" s="24" t="s">
        <v>21</v>
      </c>
      <c r="I3" s="24" t="s">
        <v>22</v>
      </c>
    </row>
    <row r="4" spans="1:9" x14ac:dyDescent="0.25">
      <c r="A4" s="29" t="s">
        <v>2</v>
      </c>
      <c r="B4" s="5"/>
      <c r="C4" s="2" t="s">
        <v>3</v>
      </c>
      <c r="D4" s="2" t="s">
        <v>4</v>
      </c>
      <c r="E4" s="2" t="s">
        <v>17</v>
      </c>
      <c r="F4" s="2" t="s">
        <v>18</v>
      </c>
      <c r="G4" s="2" t="s">
        <v>5</v>
      </c>
      <c r="H4" s="2"/>
      <c r="I4" s="3"/>
    </row>
    <row r="5" spans="1:9" x14ac:dyDescent="0.25">
      <c r="A5" s="29" t="s">
        <v>6</v>
      </c>
      <c r="B5" s="5"/>
      <c r="C5" s="2" t="s">
        <v>7</v>
      </c>
      <c r="D5" s="2" t="s">
        <v>7</v>
      </c>
      <c r="E5" s="2" t="s">
        <v>7</v>
      </c>
      <c r="F5" s="2" t="s">
        <v>7</v>
      </c>
      <c r="G5" s="1"/>
      <c r="H5" s="1"/>
      <c r="I5" s="3"/>
    </row>
    <row r="6" spans="1:9" x14ac:dyDescent="0.25">
      <c r="A6" s="30" t="s">
        <v>8</v>
      </c>
      <c r="B6" s="15">
        <f>SUM(C6+D6+E6+F6+G6+H6+I6)</f>
        <v>73</v>
      </c>
      <c r="C6" s="14">
        <v>23</v>
      </c>
      <c r="D6" s="14">
        <v>34</v>
      </c>
      <c r="E6" s="14">
        <v>9</v>
      </c>
      <c r="F6" s="14">
        <v>5</v>
      </c>
      <c r="G6" s="14">
        <v>2</v>
      </c>
      <c r="H6" s="16">
        <v>0</v>
      </c>
      <c r="I6" s="17">
        <v>0</v>
      </c>
    </row>
    <row r="7" spans="1:9" x14ac:dyDescent="0.25">
      <c r="A7" s="30" t="s">
        <v>9</v>
      </c>
      <c r="B7" s="15">
        <f t="shared" ref="B7:B11" si="0">SUM(C7+D7+E7+F7+G7+H7+I7)</f>
        <v>150</v>
      </c>
      <c r="C7" s="14">
        <v>11</v>
      </c>
      <c r="D7" s="14">
        <v>100</v>
      </c>
      <c r="E7" s="14">
        <v>25</v>
      </c>
      <c r="F7" s="14">
        <v>14</v>
      </c>
      <c r="G7" s="14">
        <v>0</v>
      </c>
      <c r="H7" s="16">
        <v>0</v>
      </c>
      <c r="I7" s="17">
        <v>0</v>
      </c>
    </row>
    <row r="8" spans="1:9" x14ac:dyDescent="0.25">
      <c r="A8" s="30" t="s">
        <v>10</v>
      </c>
      <c r="B8" s="15">
        <f t="shared" si="0"/>
        <v>64</v>
      </c>
      <c r="C8" s="14">
        <v>5</v>
      </c>
      <c r="D8" s="14">
        <v>33</v>
      </c>
      <c r="E8" s="14">
        <v>22</v>
      </c>
      <c r="F8" s="14">
        <v>3</v>
      </c>
      <c r="G8" s="14">
        <v>1</v>
      </c>
      <c r="H8" s="16">
        <v>0</v>
      </c>
      <c r="I8" s="17">
        <v>0</v>
      </c>
    </row>
    <row r="9" spans="1:9" x14ac:dyDescent="0.25">
      <c r="A9" s="30" t="s">
        <v>11</v>
      </c>
      <c r="B9" s="15">
        <f t="shared" si="0"/>
        <v>116</v>
      </c>
      <c r="C9" s="14">
        <v>21</v>
      </c>
      <c r="D9" s="14">
        <v>47</v>
      </c>
      <c r="E9" s="14">
        <v>36</v>
      </c>
      <c r="F9" s="14">
        <v>11</v>
      </c>
      <c r="G9" s="14">
        <v>1</v>
      </c>
      <c r="H9" s="16">
        <v>0</v>
      </c>
      <c r="I9" s="17">
        <v>0</v>
      </c>
    </row>
    <row r="10" spans="1:9" ht="15" customHeight="1" x14ac:dyDescent="0.25">
      <c r="A10" s="30" t="s">
        <v>12</v>
      </c>
      <c r="B10" s="15">
        <f t="shared" si="0"/>
        <v>151</v>
      </c>
      <c r="C10" s="14">
        <v>28</v>
      </c>
      <c r="D10" s="14">
        <v>52</v>
      </c>
      <c r="E10" s="14">
        <v>57</v>
      </c>
      <c r="F10" s="14">
        <v>12</v>
      </c>
      <c r="G10" s="14">
        <v>2</v>
      </c>
      <c r="H10" s="16">
        <v>0</v>
      </c>
      <c r="I10" s="17">
        <v>0</v>
      </c>
    </row>
    <row r="11" spans="1:9" x14ac:dyDescent="0.25">
      <c r="A11" s="30" t="s">
        <v>13</v>
      </c>
      <c r="B11" s="15">
        <f t="shared" si="0"/>
        <v>59</v>
      </c>
      <c r="C11" s="14">
        <v>9</v>
      </c>
      <c r="D11" s="14">
        <v>26</v>
      </c>
      <c r="E11" s="14">
        <v>14</v>
      </c>
      <c r="F11" s="14">
        <v>9</v>
      </c>
      <c r="G11" s="14">
        <v>1</v>
      </c>
      <c r="H11" s="16">
        <v>0</v>
      </c>
      <c r="I11" s="17">
        <v>0</v>
      </c>
    </row>
    <row r="12" spans="1:9" ht="15" customHeight="1" x14ac:dyDescent="0.25">
      <c r="A12" s="30" t="s">
        <v>66</v>
      </c>
      <c r="B12" s="15">
        <f>SUM(B6+B7+B8+B9+B10+B11)</f>
        <v>613</v>
      </c>
      <c r="C12" s="15">
        <f>SUM(C6+C7+C8+C9+C10+C11)</f>
        <v>97</v>
      </c>
      <c r="D12" s="32">
        <f t="shared" ref="D12:I12" si="1">SUM(D6+D7+D8+D9+D10+D11)</f>
        <v>292</v>
      </c>
      <c r="E12" s="15">
        <f t="shared" si="1"/>
        <v>163</v>
      </c>
      <c r="F12" s="15">
        <f t="shared" si="1"/>
        <v>54</v>
      </c>
      <c r="G12" s="15">
        <f t="shared" si="1"/>
        <v>7</v>
      </c>
      <c r="H12" s="15">
        <f t="shared" si="1"/>
        <v>0</v>
      </c>
      <c r="I12" s="15">
        <f t="shared" si="1"/>
        <v>0</v>
      </c>
    </row>
    <row r="13" spans="1:9" ht="18" customHeight="1" x14ac:dyDescent="0.25"/>
    <row r="14" spans="1:9" ht="99" customHeight="1" x14ac:dyDescent="0.25">
      <c r="A14" s="22" t="s">
        <v>14</v>
      </c>
      <c r="B14" s="23" t="s">
        <v>0</v>
      </c>
      <c r="C14" s="25" t="s">
        <v>75</v>
      </c>
      <c r="D14" s="24" t="s">
        <v>16</v>
      </c>
      <c r="E14" s="24" t="s">
        <v>19</v>
      </c>
      <c r="F14" s="24" t="s">
        <v>20</v>
      </c>
      <c r="G14" s="24" t="s">
        <v>1</v>
      </c>
      <c r="H14" s="24" t="s">
        <v>21</v>
      </c>
      <c r="I14" s="24" t="s">
        <v>22</v>
      </c>
    </row>
    <row r="15" spans="1:9" x14ac:dyDescent="0.25">
      <c r="A15" s="27" t="s">
        <v>23</v>
      </c>
      <c r="B15" s="5"/>
      <c r="C15" s="2" t="s">
        <v>24</v>
      </c>
      <c r="D15" s="2" t="s">
        <v>25</v>
      </c>
      <c r="E15" s="2" t="s">
        <v>26</v>
      </c>
      <c r="F15" s="2" t="s">
        <v>27</v>
      </c>
      <c r="G15" s="2" t="s">
        <v>5</v>
      </c>
      <c r="H15" s="2"/>
      <c r="I15" s="3"/>
    </row>
    <row r="16" spans="1:9" x14ac:dyDescent="0.25">
      <c r="A16" s="27" t="s">
        <v>6</v>
      </c>
      <c r="B16" s="5"/>
      <c r="C16" s="2" t="s">
        <v>28</v>
      </c>
      <c r="D16" s="2" t="s">
        <v>28</v>
      </c>
      <c r="E16" s="2" t="s">
        <v>28</v>
      </c>
      <c r="F16" s="2" t="s">
        <v>28</v>
      </c>
      <c r="G16" s="1"/>
      <c r="H16" s="1"/>
      <c r="I16" s="3"/>
    </row>
    <row r="17" spans="1:9" x14ac:dyDescent="0.25">
      <c r="A17" s="28" t="s">
        <v>8</v>
      </c>
      <c r="B17" s="13">
        <v>16</v>
      </c>
      <c r="C17" s="14">
        <v>6</v>
      </c>
      <c r="D17" s="14">
        <v>5</v>
      </c>
      <c r="E17" s="14">
        <v>4</v>
      </c>
      <c r="F17" s="14">
        <v>1</v>
      </c>
      <c r="G17" s="13">
        <v>0</v>
      </c>
      <c r="H17" s="13">
        <v>0</v>
      </c>
      <c r="I17" s="13">
        <v>0</v>
      </c>
    </row>
    <row r="18" spans="1:9" x14ac:dyDescent="0.25">
      <c r="A18" s="28" t="s">
        <v>9</v>
      </c>
      <c r="B18" s="13">
        <v>43</v>
      </c>
      <c r="C18" s="14">
        <v>20</v>
      </c>
      <c r="D18" s="14">
        <v>13</v>
      </c>
      <c r="E18" s="14">
        <v>4</v>
      </c>
      <c r="F18" s="14">
        <v>3</v>
      </c>
      <c r="G18" s="13">
        <v>3</v>
      </c>
      <c r="H18" s="13">
        <v>0</v>
      </c>
      <c r="I18" s="13">
        <v>0</v>
      </c>
    </row>
    <row r="19" spans="1:9" x14ac:dyDescent="0.25">
      <c r="A19" s="28" t="s">
        <v>10</v>
      </c>
      <c r="B19" s="13">
        <v>37</v>
      </c>
      <c r="C19" s="14">
        <v>22</v>
      </c>
      <c r="D19" s="14">
        <v>7</v>
      </c>
      <c r="E19" s="14">
        <v>6</v>
      </c>
      <c r="F19" s="14">
        <v>1</v>
      </c>
      <c r="G19" s="13">
        <v>1</v>
      </c>
      <c r="H19" s="13">
        <v>1</v>
      </c>
      <c r="I19" s="13">
        <v>0</v>
      </c>
    </row>
    <row r="20" spans="1:9" x14ac:dyDescent="0.25">
      <c r="A20" s="28" t="s">
        <v>11</v>
      </c>
      <c r="B20" s="13">
        <v>32</v>
      </c>
      <c r="C20" s="14">
        <v>12</v>
      </c>
      <c r="D20" s="14">
        <v>8</v>
      </c>
      <c r="E20" s="14">
        <v>11</v>
      </c>
      <c r="F20" s="14">
        <v>1</v>
      </c>
      <c r="G20" s="13">
        <v>0</v>
      </c>
      <c r="H20" s="13">
        <v>0</v>
      </c>
      <c r="I20" s="13">
        <v>0</v>
      </c>
    </row>
    <row r="21" spans="1:9" ht="15" customHeight="1" x14ac:dyDescent="0.25">
      <c r="A21" s="28" t="s">
        <v>12</v>
      </c>
      <c r="B21" s="13">
        <v>62</v>
      </c>
      <c r="C21" s="14">
        <v>19</v>
      </c>
      <c r="D21" s="14">
        <v>18</v>
      </c>
      <c r="E21" s="14">
        <v>20</v>
      </c>
      <c r="F21" s="14">
        <v>5</v>
      </c>
      <c r="G21" s="13">
        <v>0</v>
      </c>
      <c r="H21" s="13">
        <v>0</v>
      </c>
      <c r="I21" s="13">
        <v>0</v>
      </c>
    </row>
    <row r="22" spans="1:9" x14ac:dyDescent="0.25">
      <c r="A22" s="28" t="s">
        <v>13</v>
      </c>
      <c r="B22" s="13">
        <v>22</v>
      </c>
      <c r="C22" s="14">
        <v>13</v>
      </c>
      <c r="D22" s="14">
        <v>2</v>
      </c>
      <c r="E22" s="14">
        <v>5</v>
      </c>
      <c r="F22" s="14">
        <v>2</v>
      </c>
      <c r="G22" s="13">
        <v>0</v>
      </c>
      <c r="H22" s="13">
        <v>0</v>
      </c>
      <c r="I22" s="13">
        <v>0</v>
      </c>
    </row>
    <row r="23" spans="1:9" ht="15" customHeight="1" x14ac:dyDescent="0.25">
      <c r="A23" s="28" t="s">
        <v>70</v>
      </c>
      <c r="B23" s="18">
        <f>SUM(B17+B18+B19+B20+B21+B22)</f>
        <v>212</v>
      </c>
      <c r="C23" s="33">
        <f t="shared" ref="C23:I23" si="2">SUM(C17:C22)</f>
        <v>92</v>
      </c>
      <c r="D23" s="19">
        <f t="shared" si="2"/>
        <v>53</v>
      </c>
      <c r="E23" s="19">
        <f t="shared" si="2"/>
        <v>50</v>
      </c>
      <c r="F23" s="19">
        <f t="shared" si="2"/>
        <v>13</v>
      </c>
      <c r="G23" s="19">
        <f t="shared" si="2"/>
        <v>4</v>
      </c>
      <c r="H23" s="19">
        <f t="shared" si="2"/>
        <v>1</v>
      </c>
      <c r="I23" s="19">
        <f t="shared" si="2"/>
        <v>0</v>
      </c>
    </row>
    <row r="24" spans="1:9" ht="18" customHeight="1" x14ac:dyDescent="0.25"/>
    <row r="25" spans="1:9" ht="99" customHeight="1" x14ac:dyDescent="0.25">
      <c r="A25" s="22" t="s">
        <v>14</v>
      </c>
      <c r="B25" s="23" t="s">
        <v>0</v>
      </c>
      <c r="C25" s="25" t="s">
        <v>75</v>
      </c>
      <c r="D25" s="24" t="s">
        <v>20</v>
      </c>
      <c r="E25" s="24" t="s">
        <v>34</v>
      </c>
      <c r="F25" s="24" t="s">
        <v>1</v>
      </c>
      <c r="G25" s="24" t="s">
        <v>21</v>
      </c>
      <c r="H25" s="24" t="s">
        <v>22</v>
      </c>
    </row>
    <row r="26" spans="1:9" x14ac:dyDescent="0.25">
      <c r="A26" s="27" t="s">
        <v>29</v>
      </c>
      <c r="B26" s="5"/>
      <c r="C26" s="2" t="s">
        <v>31</v>
      </c>
      <c r="D26" s="2" t="s">
        <v>32</v>
      </c>
      <c r="E26" s="2" t="s">
        <v>33</v>
      </c>
      <c r="F26" s="2" t="s">
        <v>5</v>
      </c>
      <c r="G26" s="2"/>
      <c r="H26" s="3"/>
    </row>
    <row r="27" spans="1:9" x14ac:dyDescent="0.25">
      <c r="A27" s="27" t="s">
        <v>6</v>
      </c>
      <c r="B27" s="5"/>
      <c r="C27" s="2" t="s">
        <v>30</v>
      </c>
      <c r="D27" s="2" t="s">
        <v>30</v>
      </c>
      <c r="E27" s="2" t="s">
        <v>30</v>
      </c>
      <c r="F27" s="1"/>
      <c r="G27" s="1"/>
      <c r="H27" s="3"/>
    </row>
    <row r="28" spans="1:9" x14ac:dyDescent="0.25">
      <c r="A28" s="28" t="s">
        <v>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9" x14ac:dyDescent="0.25">
      <c r="A29" s="28" t="s">
        <v>9</v>
      </c>
      <c r="B29" s="13">
        <v>4</v>
      </c>
      <c r="C29" s="13">
        <v>3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</row>
    <row r="30" spans="1:9" x14ac:dyDescent="0.25">
      <c r="A30" s="28" t="s">
        <v>10</v>
      </c>
      <c r="B30" s="13">
        <v>3</v>
      </c>
      <c r="C30" s="13">
        <v>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9" x14ac:dyDescent="0.25">
      <c r="A31" s="28" t="s">
        <v>11</v>
      </c>
      <c r="B31" s="13">
        <v>4</v>
      </c>
      <c r="C31" s="13">
        <v>3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</row>
    <row r="32" spans="1:9" ht="15" customHeight="1" x14ac:dyDescent="0.25">
      <c r="A32" s="28" t="s">
        <v>12</v>
      </c>
      <c r="B32" s="13">
        <v>4</v>
      </c>
      <c r="C32" s="13">
        <v>2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</row>
    <row r="33" spans="1:8" x14ac:dyDescent="0.25">
      <c r="A33" s="28" t="s">
        <v>13</v>
      </c>
      <c r="B33" s="13">
        <v>6</v>
      </c>
      <c r="C33" s="13">
        <v>2</v>
      </c>
      <c r="D33" s="13">
        <v>1</v>
      </c>
      <c r="E33" s="13">
        <v>3</v>
      </c>
      <c r="F33" s="13">
        <v>0</v>
      </c>
      <c r="G33" s="13">
        <v>0</v>
      </c>
      <c r="H33" s="13">
        <v>0</v>
      </c>
    </row>
    <row r="34" spans="1:8" ht="15" customHeight="1" x14ac:dyDescent="0.25">
      <c r="A34" s="28" t="s">
        <v>70</v>
      </c>
      <c r="B34" s="18">
        <f>SUM(B28+B29+B30+B31+B32+B33)</f>
        <v>21</v>
      </c>
      <c r="C34" s="33">
        <f t="shared" ref="C34:H34" si="3">SUM(C28:C33)</f>
        <v>13</v>
      </c>
      <c r="D34" s="19">
        <f t="shared" si="3"/>
        <v>1</v>
      </c>
      <c r="E34" s="19">
        <f t="shared" si="3"/>
        <v>6</v>
      </c>
      <c r="F34" s="19">
        <f t="shared" si="3"/>
        <v>1</v>
      </c>
      <c r="G34" s="19">
        <f t="shared" si="3"/>
        <v>0</v>
      </c>
      <c r="H34" s="19">
        <f t="shared" si="3"/>
        <v>0</v>
      </c>
    </row>
    <row r="35" spans="1:8" ht="15" customHeight="1" x14ac:dyDescent="0.25">
      <c r="A35" s="11"/>
      <c r="B35" s="12"/>
      <c r="C35" s="8"/>
      <c r="D35" s="9"/>
      <c r="E35" s="9"/>
      <c r="F35" s="9"/>
      <c r="G35" s="9"/>
      <c r="H35" s="9"/>
    </row>
    <row r="36" spans="1:8" ht="15" customHeight="1" x14ac:dyDescent="0.25">
      <c r="A36" s="11"/>
      <c r="B36" s="12"/>
      <c r="C36" s="8"/>
      <c r="D36" s="9"/>
      <c r="E36" s="9"/>
      <c r="F36" s="9"/>
      <c r="G36" s="9"/>
      <c r="H36" s="9"/>
    </row>
    <row r="37" spans="1:8" ht="15" customHeight="1" x14ac:dyDescent="0.25">
      <c r="A37" s="11"/>
      <c r="B37" s="12"/>
      <c r="C37" s="8"/>
      <c r="D37" s="9"/>
      <c r="E37" s="9"/>
      <c r="F37" s="9"/>
      <c r="G37" s="9"/>
      <c r="H37" s="9"/>
    </row>
    <row r="38" spans="1:8" ht="15" customHeight="1" x14ac:dyDescent="0.25">
      <c r="A38" s="11"/>
      <c r="B38" s="12"/>
      <c r="C38" s="8"/>
      <c r="D38" s="9"/>
      <c r="E38" s="9"/>
      <c r="F38" s="9"/>
      <c r="G38" s="9"/>
      <c r="H38" s="9"/>
    </row>
    <row r="39" spans="1:8" ht="15" customHeight="1" x14ac:dyDescent="0.25">
      <c r="A39" s="11"/>
      <c r="B39" s="12"/>
      <c r="C39" s="8"/>
      <c r="D39" s="9"/>
      <c r="E39" s="9"/>
      <c r="F39" s="9"/>
      <c r="G39" s="9"/>
      <c r="H39" s="9"/>
    </row>
    <row r="40" spans="1:8" ht="15" customHeight="1" x14ac:dyDescent="0.25">
      <c r="A40" s="11"/>
      <c r="B40" s="12"/>
      <c r="C40" s="8"/>
      <c r="D40" s="9"/>
      <c r="E40" s="9"/>
      <c r="F40" s="9"/>
      <c r="G40" s="9"/>
      <c r="H40" s="9"/>
    </row>
    <row r="41" spans="1:8" ht="15" customHeight="1" x14ac:dyDescent="0.25">
      <c r="A41" s="11"/>
      <c r="B41" s="12"/>
      <c r="C41" s="8"/>
      <c r="D41" s="9"/>
      <c r="E41" s="9"/>
      <c r="F41" s="9"/>
      <c r="G41" s="9"/>
      <c r="H41" s="9"/>
    </row>
    <row r="42" spans="1:8" ht="15" customHeight="1" x14ac:dyDescent="0.25">
      <c r="A42" s="11"/>
      <c r="B42" s="12"/>
      <c r="C42" s="8"/>
      <c r="D42" s="9"/>
      <c r="E42" s="9"/>
      <c r="F42" s="9"/>
      <c r="G42" s="9"/>
      <c r="H42" s="9"/>
    </row>
    <row r="43" spans="1:8" ht="15" customHeight="1" x14ac:dyDescent="0.25">
      <c r="A43" s="11"/>
      <c r="B43" s="12"/>
      <c r="C43" s="8"/>
      <c r="D43" s="9"/>
      <c r="E43" s="9"/>
      <c r="F43" s="9"/>
      <c r="G43" s="9"/>
      <c r="H43" s="9"/>
    </row>
    <row r="44" spans="1:8" ht="15" customHeight="1" x14ac:dyDescent="0.25">
      <c r="A44" s="11"/>
      <c r="B44" s="12"/>
      <c r="C44" s="8"/>
      <c r="D44" s="9"/>
      <c r="E44" s="9"/>
      <c r="F44" s="9"/>
      <c r="G44" s="9"/>
      <c r="H44" s="9"/>
    </row>
    <row r="45" spans="1:8" ht="14.25" customHeight="1" x14ac:dyDescent="0.25"/>
    <row r="46" spans="1:8" ht="90" customHeight="1" x14ac:dyDescent="0.25">
      <c r="A46" s="22" t="s">
        <v>14</v>
      </c>
      <c r="B46" s="23" t="s">
        <v>0</v>
      </c>
      <c r="C46" s="24" t="s">
        <v>19</v>
      </c>
      <c r="D46" s="25" t="s">
        <v>76</v>
      </c>
      <c r="E46" s="24" t="s">
        <v>20</v>
      </c>
      <c r="F46" s="24" t="s">
        <v>1</v>
      </c>
      <c r="G46" s="24" t="s">
        <v>21</v>
      </c>
      <c r="H46" s="24" t="s">
        <v>22</v>
      </c>
    </row>
    <row r="47" spans="1:8" x14ac:dyDescent="0.25">
      <c r="A47" s="27" t="s">
        <v>36</v>
      </c>
      <c r="B47" s="5"/>
      <c r="C47" s="2" t="s">
        <v>37</v>
      </c>
      <c r="D47" s="2" t="s">
        <v>38</v>
      </c>
      <c r="E47" s="2" t="s">
        <v>39</v>
      </c>
      <c r="F47" s="2" t="s">
        <v>5</v>
      </c>
      <c r="G47" s="2"/>
      <c r="H47" s="3"/>
    </row>
    <row r="48" spans="1:8" x14ac:dyDescent="0.25">
      <c r="A48" s="27" t="s">
        <v>6</v>
      </c>
      <c r="B48" s="5"/>
      <c r="C48" s="2" t="s">
        <v>35</v>
      </c>
      <c r="D48" s="2" t="s">
        <v>35</v>
      </c>
      <c r="E48" s="2" t="s">
        <v>35</v>
      </c>
      <c r="F48" s="1"/>
      <c r="G48" s="1"/>
      <c r="H48" s="3"/>
    </row>
    <row r="49" spans="1:9" x14ac:dyDescent="0.25">
      <c r="A49" s="28" t="s">
        <v>8</v>
      </c>
      <c r="B49" s="13">
        <v>2</v>
      </c>
      <c r="C49" s="13">
        <v>0</v>
      </c>
      <c r="D49" s="13">
        <v>2</v>
      </c>
      <c r="E49" s="13">
        <v>0</v>
      </c>
      <c r="F49" s="13">
        <v>0</v>
      </c>
      <c r="G49" s="13">
        <v>0</v>
      </c>
      <c r="H49" s="13">
        <v>0</v>
      </c>
    </row>
    <row r="50" spans="1:9" x14ac:dyDescent="0.25">
      <c r="A50" s="28" t="s">
        <v>9</v>
      </c>
      <c r="B50" s="13">
        <v>3</v>
      </c>
      <c r="C50" s="13">
        <v>0</v>
      </c>
      <c r="D50" s="13">
        <v>3</v>
      </c>
      <c r="E50" s="13">
        <v>0</v>
      </c>
      <c r="F50" s="13">
        <v>0</v>
      </c>
      <c r="G50" s="13">
        <v>0</v>
      </c>
      <c r="H50" s="13">
        <v>0</v>
      </c>
    </row>
    <row r="51" spans="1:9" x14ac:dyDescent="0.25">
      <c r="A51" s="28" t="s">
        <v>10</v>
      </c>
      <c r="B51" s="13">
        <v>1</v>
      </c>
      <c r="C51" s="13">
        <v>0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</row>
    <row r="52" spans="1:9" x14ac:dyDescent="0.25">
      <c r="A52" s="28" t="s">
        <v>11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9" ht="15" customHeight="1" x14ac:dyDescent="0.25">
      <c r="A53" s="28" t="s">
        <v>12</v>
      </c>
      <c r="B53" s="13">
        <v>1</v>
      </c>
      <c r="C53" s="13">
        <v>0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</row>
    <row r="54" spans="1:9" x14ac:dyDescent="0.25">
      <c r="A54" s="28" t="s">
        <v>13</v>
      </c>
      <c r="B54" s="13">
        <v>2</v>
      </c>
      <c r="C54" s="13">
        <v>0</v>
      </c>
      <c r="D54" s="13">
        <v>1</v>
      </c>
      <c r="E54" s="13">
        <v>1</v>
      </c>
      <c r="F54" s="13">
        <v>0</v>
      </c>
      <c r="G54" s="13">
        <v>0</v>
      </c>
      <c r="H54" s="13">
        <v>0</v>
      </c>
    </row>
    <row r="55" spans="1:9" ht="15" customHeight="1" x14ac:dyDescent="0.25">
      <c r="A55" s="28" t="s">
        <v>70</v>
      </c>
      <c r="B55" s="15">
        <v>9</v>
      </c>
      <c r="C55" s="16">
        <f t="shared" ref="C55:H55" si="4">SUM(C49:C54)</f>
        <v>0</v>
      </c>
      <c r="D55" s="33">
        <f t="shared" si="4"/>
        <v>7</v>
      </c>
      <c r="E55" s="19">
        <f t="shared" si="4"/>
        <v>2</v>
      </c>
      <c r="F55" s="19">
        <f t="shared" si="4"/>
        <v>0</v>
      </c>
      <c r="G55" s="19">
        <f t="shared" si="4"/>
        <v>0</v>
      </c>
      <c r="H55" s="19">
        <f t="shared" si="4"/>
        <v>0</v>
      </c>
    </row>
    <row r="56" spans="1:9" ht="18" customHeight="1" x14ac:dyDescent="0.25">
      <c r="A56" s="6"/>
      <c r="B56" s="7"/>
      <c r="C56" s="8"/>
      <c r="D56" s="9"/>
      <c r="E56" s="9"/>
      <c r="F56" s="9"/>
      <c r="G56" s="9"/>
      <c r="H56" s="10"/>
    </row>
    <row r="57" spans="1:9" ht="84" customHeight="1" x14ac:dyDescent="0.25">
      <c r="A57" s="22" t="s">
        <v>14</v>
      </c>
      <c r="B57" s="23" t="s">
        <v>0</v>
      </c>
      <c r="C57" s="25" t="s">
        <v>75</v>
      </c>
      <c r="D57" s="24" t="s">
        <v>20</v>
      </c>
      <c r="E57" s="24" t="s">
        <v>19</v>
      </c>
      <c r="F57" s="24" t="s">
        <v>34</v>
      </c>
      <c r="G57" s="24" t="s">
        <v>1</v>
      </c>
      <c r="H57" s="24" t="s">
        <v>21</v>
      </c>
      <c r="I57" s="24" t="s">
        <v>22</v>
      </c>
    </row>
    <row r="58" spans="1:9" x14ac:dyDescent="0.25">
      <c r="A58" s="27" t="s">
        <v>44</v>
      </c>
      <c r="B58" s="5"/>
      <c r="C58" s="2" t="s">
        <v>40</v>
      </c>
      <c r="D58" s="2" t="s">
        <v>41</v>
      </c>
      <c r="E58" s="2" t="s">
        <v>42</v>
      </c>
      <c r="F58" s="2" t="s">
        <v>43</v>
      </c>
      <c r="G58" s="2" t="s">
        <v>5</v>
      </c>
      <c r="H58" s="2"/>
      <c r="I58" s="3"/>
    </row>
    <row r="59" spans="1:9" x14ac:dyDescent="0.25">
      <c r="A59" s="27" t="s">
        <v>6</v>
      </c>
      <c r="B59" s="5"/>
      <c r="C59" s="2" t="s">
        <v>45</v>
      </c>
      <c r="D59" s="2" t="s">
        <v>45</v>
      </c>
      <c r="E59" s="2" t="s">
        <v>45</v>
      </c>
      <c r="F59" s="2" t="s">
        <v>45</v>
      </c>
      <c r="G59" s="1"/>
      <c r="H59" s="1"/>
      <c r="I59" s="3"/>
    </row>
    <row r="60" spans="1:9" x14ac:dyDescent="0.25">
      <c r="A60" s="28" t="s">
        <v>8</v>
      </c>
      <c r="B60" s="13">
        <v>7</v>
      </c>
      <c r="C60" s="13">
        <v>2</v>
      </c>
      <c r="D60" s="13">
        <v>1</v>
      </c>
      <c r="E60" s="13">
        <v>2</v>
      </c>
      <c r="F60" s="13">
        <v>2</v>
      </c>
      <c r="G60" s="13">
        <v>0</v>
      </c>
      <c r="H60" s="13">
        <v>0</v>
      </c>
      <c r="I60" s="13">
        <v>0</v>
      </c>
    </row>
    <row r="61" spans="1:9" x14ac:dyDescent="0.25">
      <c r="A61" s="28" t="s">
        <v>9</v>
      </c>
      <c r="B61" s="13">
        <v>6</v>
      </c>
      <c r="C61" s="13">
        <v>2</v>
      </c>
      <c r="D61" s="13">
        <v>0</v>
      </c>
      <c r="E61" s="13">
        <v>0</v>
      </c>
      <c r="F61" s="13">
        <v>4</v>
      </c>
      <c r="G61" s="13">
        <v>0</v>
      </c>
      <c r="H61" s="13">
        <v>0</v>
      </c>
      <c r="I61" s="13">
        <v>0</v>
      </c>
    </row>
    <row r="62" spans="1:9" x14ac:dyDescent="0.25">
      <c r="A62" s="28" t="s">
        <v>10</v>
      </c>
      <c r="B62" s="13">
        <v>8</v>
      </c>
      <c r="C62" s="13">
        <v>4</v>
      </c>
      <c r="D62" s="13">
        <v>0</v>
      </c>
      <c r="E62" s="13">
        <v>2</v>
      </c>
      <c r="F62" s="13">
        <v>2</v>
      </c>
      <c r="G62" s="13">
        <v>0</v>
      </c>
      <c r="H62" s="13">
        <v>0</v>
      </c>
      <c r="I62" s="13">
        <v>0</v>
      </c>
    </row>
    <row r="63" spans="1:9" x14ac:dyDescent="0.25">
      <c r="A63" s="28" t="s">
        <v>11</v>
      </c>
      <c r="B63" s="13">
        <v>6</v>
      </c>
      <c r="C63" s="13">
        <v>1</v>
      </c>
      <c r="D63" s="13">
        <v>1</v>
      </c>
      <c r="E63" s="13">
        <v>2</v>
      </c>
      <c r="F63" s="13">
        <v>2</v>
      </c>
      <c r="G63" s="13">
        <v>0</v>
      </c>
      <c r="H63" s="13">
        <v>0</v>
      </c>
      <c r="I63" s="13">
        <v>0</v>
      </c>
    </row>
    <row r="64" spans="1:9" ht="15" customHeight="1" x14ac:dyDescent="0.25">
      <c r="A64" s="28" t="s">
        <v>12</v>
      </c>
      <c r="B64" s="13">
        <v>13</v>
      </c>
      <c r="C64" s="13">
        <v>4</v>
      </c>
      <c r="D64" s="13">
        <v>1</v>
      </c>
      <c r="E64" s="13">
        <v>4</v>
      </c>
      <c r="F64" s="13">
        <v>4</v>
      </c>
      <c r="G64" s="13">
        <v>0</v>
      </c>
      <c r="H64" s="13">
        <v>0</v>
      </c>
      <c r="I64" s="13">
        <v>0</v>
      </c>
    </row>
    <row r="65" spans="1:9" x14ac:dyDescent="0.25">
      <c r="A65" s="28" t="s">
        <v>13</v>
      </c>
      <c r="B65" s="13">
        <v>10</v>
      </c>
      <c r="C65" s="13">
        <v>5</v>
      </c>
      <c r="D65" s="13">
        <v>2</v>
      </c>
      <c r="E65" s="13">
        <v>2</v>
      </c>
      <c r="F65" s="13">
        <v>1</v>
      </c>
      <c r="G65" s="13">
        <v>0</v>
      </c>
      <c r="H65" s="13">
        <v>0</v>
      </c>
      <c r="I65" s="13">
        <v>0</v>
      </c>
    </row>
    <row r="66" spans="1:9" ht="15" customHeight="1" x14ac:dyDescent="0.25">
      <c r="A66" s="28" t="s">
        <v>70</v>
      </c>
      <c r="B66" s="18">
        <f t="shared" ref="B66:I66" si="5">SUM(B60:B65)</f>
        <v>50</v>
      </c>
      <c r="C66" s="33">
        <f t="shared" si="5"/>
        <v>18</v>
      </c>
      <c r="D66" s="19">
        <f t="shared" si="5"/>
        <v>5</v>
      </c>
      <c r="E66" s="19">
        <f t="shared" si="5"/>
        <v>12</v>
      </c>
      <c r="F66" s="19">
        <f t="shared" si="5"/>
        <v>15</v>
      </c>
      <c r="G66" s="19">
        <f t="shared" si="5"/>
        <v>0</v>
      </c>
      <c r="H66" s="19">
        <f t="shared" si="5"/>
        <v>0</v>
      </c>
      <c r="I66" s="19">
        <f t="shared" si="5"/>
        <v>0</v>
      </c>
    </row>
    <row r="67" spans="1:9" ht="9.75" customHeight="1" x14ac:dyDescent="0.25">
      <c r="A67" s="6"/>
      <c r="B67" s="7"/>
      <c r="C67" s="8"/>
      <c r="D67" s="9"/>
      <c r="E67" s="9"/>
      <c r="F67" s="9"/>
      <c r="G67" s="9"/>
      <c r="H67" s="9"/>
      <c r="I67" s="10"/>
    </row>
    <row r="68" spans="1:9" ht="91.5" customHeight="1" x14ac:dyDescent="0.25">
      <c r="A68" s="22" t="s">
        <v>14</v>
      </c>
      <c r="B68" s="23" t="s">
        <v>0</v>
      </c>
      <c r="C68" s="24" t="s">
        <v>19</v>
      </c>
      <c r="D68" s="25" t="s">
        <v>78</v>
      </c>
      <c r="E68" s="24" t="s">
        <v>1</v>
      </c>
      <c r="F68" s="24" t="s">
        <v>21</v>
      </c>
      <c r="G68" s="24" t="s">
        <v>22</v>
      </c>
      <c r="H68" s="9"/>
      <c r="I68" s="10"/>
    </row>
    <row r="69" spans="1:9" ht="15" customHeight="1" x14ac:dyDescent="0.25">
      <c r="A69" s="27" t="s">
        <v>48</v>
      </c>
      <c r="B69" s="5"/>
      <c r="C69" s="2" t="s">
        <v>46</v>
      </c>
      <c r="D69" s="2" t="s">
        <v>47</v>
      </c>
      <c r="E69" s="2" t="s">
        <v>5</v>
      </c>
      <c r="F69" s="2"/>
      <c r="G69" s="3"/>
      <c r="H69" s="9"/>
      <c r="I69" s="10"/>
    </row>
    <row r="70" spans="1:9" ht="15" customHeight="1" x14ac:dyDescent="0.25">
      <c r="A70" s="27" t="s">
        <v>6</v>
      </c>
      <c r="B70" s="5"/>
      <c r="C70" s="2" t="s">
        <v>49</v>
      </c>
      <c r="D70" s="2" t="s">
        <v>49</v>
      </c>
      <c r="E70" s="1"/>
      <c r="F70" s="1"/>
      <c r="G70" s="3"/>
      <c r="H70" s="9"/>
      <c r="I70" s="10"/>
    </row>
    <row r="71" spans="1:9" ht="15" customHeight="1" x14ac:dyDescent="0.25">
      <c r="A71" s="28" t="s">
        <v>8</v>
      </c>
      <c r="B71" s="13">
        <v>1</v>
      </c>
      <c r="C71" s="13">
        <v>0</v>
      </c>
      <c r="D71" s="13">
        <v>1</v>
      </c>
      <c r="E71" s="13">
        <v>0</v>
      </c>
      <c r="F71" s="13">
        <v>0</v>
      </c>
      <c r="G71" s="13">
        <v>0</v>
      </c>
      <c r="H71" s="9"/>
      <c r="I71" s="10"/>
    </row>
    <row r="72" spans="1:9" ht="15" customHeight="1" x14ac:dyDescent="0.25">
      <c r="A72" s="28" t="s">
        <v>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9"/>
      <c r="I72" s="10"/>
    </row>
    <row r="73" spans="1:9" ht="14.25" customHeight="1" x14ac:dyDescent="0.25">
      <c r="A73" s="28" t="s">
        <v>10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9"/>
      <c r="I73" s="10"/>
    </row>
    <row r="74" spans="1:9" ht="15" customHeight="1" x14ac:dyDescent="0.25">
      <c r="A74" s="28" t="s">
        <v>11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9"/>
      <c r="I74" s="10"/>
    </row>
    <row r="75" spans="1:9" ht="15" customHeight="1" x14ac:dyDescent="0.25">
      <c r="A75" s="28" t="s">
        <v>12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/>
      <c r="I75" s="10"/>
    </row>
    <row r="76" spans="1:9" ht="15" customHeight="1" x14ac:dyDescent="0.25">
      <c r="A76" s="28" t="s">
        <v>13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9"/>
      <c r="I76" s="10"/>
    </row>
    <row r="77" spans="1:9" ht="15" customHeight="1" x14ac:dyDescent="0.25">
      <c r="A77" s="28" t="s">
        <v>70</v>
      </c>
      <c r="B77" s="18">
        <f t="shared" ref="B77:G77" si="6">SUM(B71:B76)</f>
        <v>1</v>
      </c>
      <c r="C77" s="19">
        <f t="shared" si="6"/>
        <v>0</v>
      </c>
      <c r="D77" s="34">
        <f t="shared" si="6"/>
        <v>1</v>
      </c>
      <c r="E77" s="4">
        <f t="shared" si="6"/>
        <v>0</v>
      </c>
      <c r="F77" s="4">
        <f t="shared" si="6"/>
        <v>0</v>
      </c>
      <c r="G77" s="4">
        <f t="shared" si="6"/>
        <v>0</v>
      </c>
      <c r="H77" s="9"/>
      <c r="I77" s="10"/>
    </row>
    <row r="78" spans="1:9" ht="14.25" customHeight="1" x14ac:dyDescent="0.25">
      <c r="A78" s="6"/>
      <c r="B78" s="7"/>
      <c r="C78" s="8"/>
      <c r="D78" s="9"/>
      <c r="E78" s="9"/>
      <c r="F78" s="9"/>
      <c r="G78" s="9"/>
      <c r="H78" s="9"/>
      <c r="I78" s="10"/>
    </row>
    <row r="79" spans="1:9" ht="1.5" customHeight="1" x14ac:dyDescent="0.25">
      <c r="A79" s="6"/>
      <c r="B79" s="7"/>
      <c r="C79" s="8"/>
      <c r="D79" s="9"/>
      <c r="E79" s="9"/>
      <c r="F79" s="9"/>
      <c r="G79" s="9"/>
      <c r="H79" s="9"/>
      <c r="I79" s="10"/>
    </row>
    <row r="80" spans="1:9" ht="9.75" hidden="1" customHeight="1" x14ac:dyDescent="0.25">
      <c r="A80" s="6"/>
      <c r="B80" s="7"/>
      <c r="C80" s="8"/>
      <c r="D80" s="9"/>
      <c r="E80" s="9"/>
      <c r="F80" s="9"/>
      <c r="G80" s="9"/>
      <c r="H80" s="9"/>
      <c r="I80" s="10"/>
    </row>
    <row r="81" spans="1:9" ht="23.25" hidden="1" customHeight="1" x14ac:dyDescent="0.25">
      <c r="A81" s="6"/>
      <c r="B81" s="7"/>
      <c r="C81" s="8"/>
      <c r="D81" s="9"/>
      <c r="E81" s="9"/>
      <c r="F81" s="9"/>
      <c r="G81" s="9"/>
      <c r="H81" s="9"/>
      <c r="I81" s="10"/>
    </row>
    <row r="82" spans="1:9" ht="14.25" hidden="1" customHeight="1" x14ac:dyDescent="0.25">
      <c r="A82" s="6"/>
      <c r="B82" s="7"/>
      <c r="C82" s="8"/>
      <c r="D82" s="9"/>
      <c r="E82" s="9"/>
      <c r="F82" s="9"/>
      <c r="G82" s="9"/>
      <c r="H82" s="9"/>
      <c r="I82" s="10"/>
    </row>
    <row r="83" spans="1:9" ht="112.5" customHeight="1" x14ac:dyDescent="0.25">
      <c r="G83" s="9"/>
      <c r="H83" s="9"/>
      <c r="I83" s="10"/>
    </row>
    <row r="84" spans="1:9" x14ac:dyDescent="0.25">
      <c r="G84" s="9"/>
      <c r="H84" s="9"/>
      <c r="I84" s="10"/>
    </row>
    <row r="85" spans="1:9" ht="113.25" customHeight="1" x14ac:dyDescent="0.25">
      <c r="A85" s="22" t="s">
        <v>71</v>
      </c>
      <c r="B85" s="23" t="s">
        <v>0</v>
      </c>
      <c r="C85" s="25" t="s">
        <v>77</v>
      </c>
      <c r="D85" s="24" t="s">
        <v>1</v>
      </c>
      <c r="E85" s="24" t="s">
        <v>21</v>
      </c>
      <c r="F85" s="24" t="s">
        <v>22</v>
      </c>
      <c r="G85" s="9"/>
      <c r="H85" s="9"/>
      <c r="I85" s="10"/>
    </row>
    <row r="86" spans="1:9" x14ac:dyDescent="0.25">
      <c r="A86" s="27" t="s">
        <v>36</v>
      </c>
      <c r="B86" s="5"/>
      <c r="C86" s="2" t="s">
        <v>50</v>
      </c>
      <c r="D86" s="2" t="s">
        <v>5</v>
      </c>
      <c r="E86" s="2"/>
      <c r="F86" s="3"/>
      <c r="G86" s="9"/>
      <c r="H86" s="9"/>
      <c r="I86" s="10"/>
    </row>
    <row r="87" spans="1:9" x14ac:dyDescent="0.25">
      <c r="A87" s="27" t="s">
        <v>6</v>
      </c>
      <c r="B87" s="5"/>
      <c r="C87" s="2" t="s">
        <v>35</v>
      </c>
      <c r="D87" s="1"/>
      <c r="E87" s="1"/>
      <c r="F87" s="3"/>
      <c r="G87" s="9"/>
      <c r="H87" s="9"/>
      <c r="I87" s="10"/>
    </row>
    <row r="88" spans="1:9" x14ac:dyDescent="0.25">
      <c r="A88" s="28" t="s">
        <v>8</v>
      </c>
      <c r="B88" s="13">
        <v>2</v>
      </c>
      <c r="C88" s="13">
        <v>2</v>
      </c>
      <c r="D88" s="13">
        <v>0</v>
      </c>
      <c r="E88" s="13">
        <v>0</v>
      </c>
      <c r="F88" s="13">
        <v>0</v>
      </c>
      <c r="G88" s="9"/>
      <c r="H88" s="9"/>
      <c r="I88" s="10"/>
    </row>
    <row r="89" spans="1:9" x14ac:dyDescent="0.25">
      <c r="A89" s="28" t="s">
        <v>9</v>
      </c>
      <c r="B89" s="13">
        <v>3</v>
      </c>
      <c r="C89" s="13">
        <v>3</v>
      </c>
      <c r="D89" s="13">
        <v>0</v>
      </c>
      <c r="E89" s="13">
        <v>0</v>
      </c>
      <c r="F89" s="13">
        <v>0</v>
      </c>
      <c r="G89" s="9"/>
      <c r="H89" s="9"/>
      <c r="I89" s="10"/>
    </row>
    <row r="90" spans="1:9" x14ac:dyDescent="0.25">
      <c r="A90" s="28" t="s">
        <v>10</v>
      </c>
      <c r="B90" s="13">
        <v>1</v>
      </c>
      <c r="C90" s="13">
        <v>1</v>
      </c>
      <c r="D90" s="13">
        <v>0</v>
      </c>
      <c r="E90" s="13">
        <v>0</v>
      </c>
      <c r="F90" s="13">
        <v>0</v>
      </c>
      <c r="G90" s="9"/>
      <c r="H90" s="9"/>
      <c r="I90" s="10"/>
    </row>
    <row r="91" spans="1:9" x14ac:dyDescent="0.25">
      <c r="A91" s="28" t="s">
        <v>11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9"/>
      <c r="H91" s="9"/>
      <c r="I91" s="10"/>
    </row>
    <row r="92" spans="1:9" ht="26.25" x14ac:dyDescent="0.25">
      <c r="A92" s="28" t="s">
        <v>12</v>
      </c>
      <c r="B92" s="13">
        <v>0</v>
      </c>
      <c r="C92" s="13">
        <v>0</v>
      </c>
      <c r="D92" s="13">
        <v>0</v>
      </c>
      <c r="E92" s="13">
        <v>0</v>
      </c>
      <c r="F92" s="13">
        <v>1</v>
      </c>
      <c r="G92" s="9"/>
      <c r="H92" s="9"/>
      <c r="I92" s="10"/>
    </row>
    <row r="93" spans="1:9" x14ac:dyDescent="0.25">
      <c r="A93" s="28" t="s">
        <v>13</v>
      </c>
      <c r="B93" s="13">
        <v>2</v>
      </c>
      <c r="C93" s="13">
        <v>2</v>
      </c>
      <c r="D93" s="13">
        <v>0</v>
      </c>
      <c r="E93" s="13">
        <v>0</v>
      </c>
      <c r="F93" s="13">
        <v>0</v>
      </c>
      <c r="G93" s="9"/>
      <c r="H93" s="9"/>
      <c r="I93" s="10"/>
    </row>
    <row r="94" spans="1:9" x14ac:dyDescent="0.25">
      <c r="A94" s="28" t="s">
        <v>70</v>
      </c>
      <c r="B94" s="20">
        <f>SUM(B88:B93)</f>
        <v>8</v>
      </c>
      <c r="C94" s="33">
        <f>SUM(C88:C93)</f>
        <v>8</v>
      </c>
      <c r="D94" s="19">
        <f>SUM(D88:D93)</f>
        <v>0</v>
      </c>
      <c r="E94" s="19">
        <f>SUM(E88:E93)</f>
        <v>0</v>
      </c>
      <c r="F94" s="19">
        <f>SUM(F88:F93)</f>
        <v>1</v>
      </c>
      <c r="G94" s="9"/>
      <c r="H94" s="9"/>
      <c r="I94" s="10"/>
    </row>
    <row r="95" spans="1:9" x14ac:dyDescent="0.25">
      <c r="G95" s="9"/>
      <c r="H95" s="9"/>
      <c r="I95" s="10"/>
    </row>
    <row r="96" spans="1:9" ht="110.25" x14ac:dyDescent="0.25">
      <c r="A96" s="22" t="s">
        <v>71</v>
      </c>
      <c r="B96" s="23" t="s">
        <v>0</v>
      </c>
      <c r="C96" s="25" t="s">
        <v>77</v>
      </c>
      <c r="D96" s="24" t="s">
        <v>1</v>
      </c>
      <c r="E96" s="24" t="s">
        <v>21</v>
      </c>
      <c r="F96" s="24" t="s">
        <v>22</v>
      </c>
      <c r="G96" s="9"/>
      <c r="H96" s="9"/>
      <c r="I96" s="10"/>
    </row>
    <row r="97" spans="1:9" x14ac:dyDescent="0.25">
      <c r="A97" s="27" t="s">
        <v>44</v>
      </c>
      <c r="B97" s="5"/>
      <c r="C97" s="2" t="s">
        <v>51</v>
      </c>
      <c r="D97" s="2" t="s">
        <v>5</v>
      </c>
      <c r="E97" s="2"/>
      <c r="F97" s="3"/>
      <c r="G97" s="9"/>
      <c r="H97" s="9"/>
      <c r="I97" s="10"/>
    </row>
    <row r="98" spans="1:9" x14ac:dyDescent="0.25">
      <c r="A98" s="27" t="s">
        <v>6</v>
      </c>
      <c r="B98" s="5"/>
      <c r="C98" s="2" t="s">
        <v>45</v>
      </c>
      <c r="D98" s="1"/>
      <c r="E98" s="1"/>
      <c r="F98" s="3"/>
      <c r="G98" s="9"/>
      <c r="H98" s="9"/>
      <c r="I98" s="10"/>
    </row>
    <row r="99" spans="1:9" x14ac:dyDescent="0.25">
      <c r="A99" s="28" t="s">
        <v>8</v>
      </c>
      <c r="B99" s="13">
        <v>3</v>
      </c>
      <c r="C99" s="13">
        <v>3</v>
      </c>
      <c r="D99" s="13">
        <v>0</v>
      </c>
      <c r="E99" s="13">
        <v>0</v>
      </c>
      <c r="F99" s="13">
        <v>4</v>
      </c>
      <c r="G99" s="9"/>
      <c r="H99" s="9"/>
      <c r="I99" s="10"/>
    </row>
    <row r="100" spans="1:9" x14ac:dyDescent="0.25">
      <c r="A100" s="28" t="s">
        <v>9</v>
      </c>
      <c r="B100" s="13">
        <v>4</v>
      </c>
      <c r="C100" s="13">
        <v>4</v>
      </c>
      <c r="D100" s="13">
        <v>0</v>
      </c>
      <c r="E100" s="13">
        <v>0</v>
      </c>
      <c r="F100" s="13">
        <v>2</v>
      </c>
      <c r="G100" s="9"/>
      <c r="H100" s="9"/>
      <c r="I100" s="10"/>
    </row>
    <row r="101" spans="1:9" x14ac:dyDescent="0.25">
      <c r="A101" s="28" t="s">
        <v>10</v>
      </c>
      <c r="B101" s="13">
        <v>0</v>
      </c>
      <c r="C101" s="13">
        <v>0</v>
      </c>
      <c r="D101" s="13">
        <v>0</v>
      </c>
      <c r="E101" s="13">
        <v>0</v>
      </c>
      <c r="F101" s="13">
        <v>8</v>
      </c>
      <c r="G101" s="9"/>
      <c r="H101" s="9"/>
      <c r="I101" s="10"/>
    </row>
    <row r="102" spans="1:9" x14ac:dyDescent="0.25">
      <c r="A102" s="28" t="s">
        <v>11</v>
      </c>
      <c r="B102" s="13">
        <v>2</v>
      </c>
      <c r="C102" s="13">
        <v>2</v>
      </c>
      <c r="D102" s="13">
        <v>0</v>
      </c>
      <c r="E102" s="13">
        <v>0</v>
      </c>
      <c r="F102" s="13">
        <v>4</v>
      </c>
      <c r="G102" s="9"/>
      <c r="H102" s="9"/>
      <c r="I102" s="10"/>
    </row>
    <row r="103" spans="1:9" ht="26.25" x14ac:dyDescent="0.25">
      <c r="A103" s="28" t="s">
        <v>12</v>
      </c>
      <c r="B103" s="13">
        <v>7</v>
      </c>
      <c r="C103" s="13">
        <v>7</v>
      </c>
      <c r="D103" s="13">
        <v>0</v>
      </c>
      <c r="E103" s="13">
        <v>0</v>
      </c>
      <c r="F103" s="13">
        <v>6</v>
      </c>
      <c r="G103" s="9"/>
      <c r="H103" s="9"/>
      <c r="I103" s="10"/>
    </row>
    <row r="104" spans="1:9" x14ac:dyDescent="0.25">
      <c r="A104" s="28" t="s">
        <v>13</v>
      </c>
      <c r="B104" s="13">
        <v>4</v>
      </c>
      <c r="C104" s="13">
        <v>3</v>
      </c>
      <c r="D104" s="13">
        <v>1</v>
      </c>
      <c r="E104" s="13">
        <v>0</v>
      </c>
      <c r="F104" s="13">
        <v>6</v>
      </c>
      <c r="G104" s="9"/>
      <c r="H104" s="9"/>
      <c r="I104" s="10"/>
    </row>
    <row r="105" spans="1:9" x14ac:dyDescent="0.25">
      <c r="A105" s="28" t="s">
        <v>70</v>
      </c>
      <c r="B105" s="18">
        <f>SUM(B99:B104)</f>
        <v>20</v>
      </c>
      <c r="C105" s="33">
        <f>SUM(C99:C104)</f>
        <v>19</v>
      </c>
      <c r="D105" s="19">
        <f>SUM(D99:D104)</f>
        <v>1</v>
      </c>
      <c r="E105" s="19">
        <f>SUM(E99:E104)</f>
        <v>0</v>
      </c>
      <c r="F105" s="19">
        <f>SUM(F99:F104)</f>
        <v>30</v>
      </c>
      <c r="G105" s="9"/>
      <c r="H105" s="9"/>
      <c r="I105" s="10"/>
    </row>
    <row r="106" spans="1:9" x14ac:dyDescent="0.25">
      <c r="G106" s="9"/>
      <c r="H106" s="9"/>
      <c r="I106" s="10"/>
    </row>
    <row r="107" spans="1:9" ht="114" customHeight="1" x14ac:dyDescent="0.25">
      <c r="A107" s="22" t="s">
        <v>71</v>
      </c>
      <c r="B107" s="23" t="s">
        <v>0</v>
      </c>
      <c r="C107" s="25" t="s">
        <v>77</v>
      </c>
      <c r="D107" s="24" t="s">
        <v>1</v>
      </c>
      <c r="E107" s="24" t="s">
        <v>21</v>
      </c>
      <c r="F107" s="24" t="s">
        <v>22</v>
      </c>
    </row>
    <row r="108" spans="1:9" x14ac:dyDescent="0.25">
      <c r="A108" s="27" t="s">
        <v>52</v>
      </c>
      <c r="B108" s="5"/>
      <c r="C108" s="2" t="s">
        <v>53</v>
      </c>
      <c r="D108" s="2" t="s">
        <v>5</v>
      </c>
      <c r="E108" s="2"/>
      <c r="F108" s="3"/>
    </row>
    <row r="109" spans="1:9" x14ac:dyDescent="0.25">
      <c r="A109" s="27" t="s">
        <v>6</v>
      </c>
      <c r="B109" s="5"/>
      <c r="C109" s="2" t="s">
        <v>49</v>
      </c>
      <c r="D109" s="1"/>
      <c r="E109" s="1"/>
      <c r="F109" s="3"/>
    </row>
    <row r="110" spans="1:9" x14ac:dyDescent="0.25">
      <c r="A110" s="28" t="s">
        <v>8</v>
      </c>
      <c r="B110" s="13">
        <v>1</v>
      </c>
      <c r="C110" s="13">
        <v>1</v>
      </c>
      <c r="D110" s="13">
        <v>0</v>
      </c>
      <c r="E110" s="13">
        <v>0</v>
      </c>
      <c r="F110" s="13">
        <v>0</v>
      </c>
    </row>
    <row r="111" spans="1:9" x14ac:dyDescent="0.25">
      <c r="A111" s="28" t="s">
        <v>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9" x14ac:dyDescent="0.25">
      <c r="A112" s="28" t="s">
        <v>10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8" x14ac:dyDescent="0.25">
      <c r="A113" s="28" t="s">
        <v>11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8" ht="15" customHeight="1" x14ac:dyDescent="0.25">
      <c r="A114" s="28" t="s">
        <v>12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8" x14ac:dyDescent="0.25">
      <c r="A115" s="28" t="s">
        <v>13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8" ht="15" customHeight="1" x14ac:dyDescent="0.25">
      <c r="A116" s="28" t="s">
        <v>66</v>
      </c>
      <c r="B116" s="18">
        <f>SUM(B110:B115)</f>
        <v>1</v>
      </c>
      <c r="C116" s="33">
        <f>SUM(C110:C115)</f>
        <v>1</v>
      </c>
      <c r="D116" s="19">
        <f>SUM(D110:D115)</f>
        <v>0</v>
      </c>
      <c r="E116" s="19">
        <f>SUM(E110:E115)</f>
        <v>0</v>
      </c>
      <c r="F116" s="19">
        <f>SUM(F110:F115)</f>
        <v>0</v>
      </c>
    </row>
    <row r="117" spans="1:8" ht="18" customHeight="1" x14ac:dyDescent="0.25"/>
    <row r="118" spans="1:8" ht="18" customHeight="1" x14ac:dyDescent="0.25"/>
    <row r="119" spans="1:8" ht="18" customHeight="1" x14ac:dyDescent="0.25"/>
    <row r="120" spans="1:8" ht="18" customHeight="1" x14ac:dyDescent="0.25"/>
    <row r="121" spans="1:8" ht="14.25" customHeight="1" x14ac:dyDescent="0.25"/>
    <row r="122" spans="1:8" ht="102" customHeight="1" x14ac:dyDescent="0.25">
      <c r="A122" s="22" t="s">
        <v>54</v>
      </c>
      <c r="B122" s="23" t="s">
        <v>0</v>
      </c>
      <c r="C122" s="25" t="s">
        <v>79</v>
      </c>
      <c r="D122" s="24" t="s">
        <v>56</v>
      </c>
      <c r="E122" s="25" t="s">
        <v>80</v>
      </c>
      <c r="F122" s="24" t="s">
        <v>1</v>
      </c>
      <c r="G122" s="24" t="s">
        <v>21</v>
      </c>
      <c r="H122" s="24" t="s">
        <v>22</v>
      </c>
    </row>
    <row r="123" spans="1:8" x14ac:dyDescent="0.25">
      <c r="A123" s="27" t="s">
        <v>23</v>
      </c>
      <c r="B123" s="5"/>
      <c r="C123" s="2" t="s">
        <v>24</v>
      </c>
      <c r="D123" s="2" t="s">
        <v>25</v>
      </c>
      <c r="E123" s="2" t="s">
        <v>26</v>
      </c>
      <c r="F123" s="2" t="s">
        <v>5</v>
      </c>
      <c r="G123" s="2"/>
      <c r="H123" s="3"/>
    </row>
    <row r="124" spans="1:8" x14ac:dyDescent="0.25">
      <c r="A124" s="27" t="s">
        <v>55</v>
      </c>
      <c r="B124" s="5"/>
      <c r="C124" s="2" t="s">
        <v>28</v>
      </c>
      <c r="D124" s="2" t="s">
        <v>28</v>
      </c>
      <c r="E124" s="2" t="s">
        <v>28</v>
      </c>
      <c r="F124" s="1"/>
      <c r="G124" s="1"/>
      <c r="H124" s="3"/>
    </row>
    <row r="125" spans="1:8" x14ac:dyDescent="0.25">
      <c r="A125" s="28" t="s">
        <v>73</v>
      </c>
      <c r="B125" s="13">
        <v>145</v>
      </c>
      <c r="C125" s="13">
        <v>65</v>
      </c>
      <c r="D125" s="13">
        <v>17</v>
      </c>
      <c r="E125" s="13">
        <v>63</v>
      </c>
      <c r="F125" s="13">
        <v>0</v>
      </c>
      <c r="G125" s="13">
        <v>0</v>
      </c>
      <c r="H125" s="13">
        <v>11</v>
      </c>
    </row>
    <row r="126" spans="1:8" x14ac:dyDescent="0.25">
      <c r="A126" s="31" t="s">
        <v>67</v>
      </c>
      <c r="B126" s="21">
        <f t="shared" ref="B126:H126" si="7">SUM(B125)</f>
        <v>145</v>
      </c>
      <c r="C126" s="33">
        <f t="shared" si="7"/>
        <v>65</v>
      </c>
      <c r="D126" s="19">
        <f t="shared" si="7"/>
        <v>17</v>
      </c>
      <c r="E126" s="33">
        <f t="shared" si="7"/>
        <v>63</v>
      </c>
      <c r="F126" s="19">
        <f t="shared" si="7"/>
        <v>0</v>
      </c>
      <c r="G126" s="19">
        <f t="shared" si="7"/>
        <v>0</v>
      </c>
      <c r="H126" s="17">
        <f t="shared" si="7"/>
        <v>11</v>
      </c>
    </row>
    <row r="127" spans="1:8" ht="18" customHeight="1" x14ac:dyDescent="0.25"/>
    <row r="128" spans="1:8" ht="99" customHeight="1" x14ac:dyDescent="0.25">
      <c r="A128" s="22" t="s">
        <v>57</v>
      </c>
      <c r="B128" s="23" t="s">
        <v>0</v>
      </c>
      <c r="C128" s="24" t="s">
        <v>59</v>
      </c>
      <c r="D128" s="25" t="s">
        <v>86</v>
      </c>
      <c r="E128" s="24" t="s">
        <v>60</v>
      </c>
      <c r="F128" s="24" t="s">
        <v>1</v>
      </c>
      <c r="G128" s="24" t="s">
        <v>21</v>
      </c>
      <c r="H128" s="24" t="s">
        <v>22</v>
      </c>
    </row>
    <row r="129" spans="1:8" x14ac:dyDescent="0.25">
      <c r="A129" s="27" t="s">
        <v>23</v>
      </c>
      <c r="B129" s="5"/>
      <c r="C129" s="2" t="s">
        <v>24</v>
      </c>
      <c r="D129" s="2" t="s">
        <v>25</v>
      </c>
      <c r="E129" s="2" t="s">
        <v>26</v>
      </c>
      <c r="F129" s="2" t="s">
        <v>5</v>
      </c>
      <c r="G129" s="2"/>
      <c r="H129" s="3"/>
    </row>
    <row r="130" spans="1:8" x14ac:dyDescent="0.25">
      <c r="A130" s="27" t="s">
        <v>6</v>
      </c>
      <c r="B130" s="5"/>
      <c r="C130" s="2" t="s">
        <v>28</v>
      </c>
      <c r="D130" s="2" t="s">
        <v>28</v>
      </c>
      <c r="E130" s="2" t="s">
        <v>28</v>
      </c>
      <c r="F130" s="1"/>
      <c r="G130" s="1"/>
      <c r="H130" s="3"/>
    </row>
    <row r="131" spans="1:8" x14ac:dyDescent="0.25">
      <c r="A131" s="28" t="s">
        <v>58</v>
      </c>
      <c r="B131" s="13">
        <v>128</v>
      </c>
      <c r="C131" s="13">
        <v>42</v>
      </c>
      <c r="D131" s="13">
        <v>41</v>
      </c>
      <c r="E131" s="13">
        <v>45</v>
      </c>
      <c r="F131" s="13">
        <v>0</v>
      </c>
      <c r="G131" s="13">
        <v>0</v>
      </c>
      <c r="H131" s="13">
        <v>0</v>
      </c>
    </row>
    <row r="132" spans="1:8" x14ac:dyDescent="0.25">
      <c r="A132" s="28" t="s">
        <v>84</v>
      </c>
      <c r="B132" s="13">
        <v>69</v>
      </c>
      <c r="C132" s="13">
        <v>31</v>
      </c>
      <c r="D132" s="13">
        <v>36</v>
      </c>
      <c r="E132" s="13">
        <v>2</v>
      </c>
      <c r="F132" s="13">
        <v>0</v>
      </c>
      <c r="G132" s="13">
        <v>0</v>
      </c>
      <c r="H132" s="13">
        <v>0</v>
      </c>
    </row>
    <row r="133" spans="1:8" x14ac:dyDescent="0.25">
      <c r="A133" s="31" t="s">
        <v>68</v>
      </c>
      <c r="B133" s="21">
        <f t="shared" ref="B133:H133" si="8">SUM(B131:B132)</f>
        <v>197</v>
      </c>
      <c r="C133" s="19">
        <f t="shared" si="8"/>
        <v>73</v>
      </c>
      <c r="D133" s="33">
        <f t="shared" si="8"/>
        <v>77</v>
      </c>
      <c r="E133" s="19">
        <f t="shared" si="8"/>
        <v>47</v>
      </c>
      <c r="F133" s="19">
        <f t="shared" si="8"/>
        <v>0</v>
      </c>
      <c r="G133" s="19">
        <f t="shared" si="8"/>
        <v>0</v>
      </c>
      <c r="H133" s="17">
        <f t="shared" si="8"/>
        <v>0</v>
      </c>
    </row>
    <row r="134" spans="1:8" ht="18" customHeight="1" x14ac:dyDescent="0.25"/>
    <row r="135" spans="1:8" hidden="1" x14ac:dyDescent="0.25"/>
    <row r="136" spans="1:8" hidden="1" x14ac:dyDescent="0.25"/>
    <row r="137" spans="1:8" hidden="1" x14ac:dyDescent="0.25"/>
    <row r="138" spans="1:8" ht="99" customHeight="1" x14ac:dyDescent="0.25">
      <c r="A138" s="22" t="s">
        <v>61</v>
      </c>
      <c r="B138" s="23" t="s">
        <v>0</v>
      </c>
      <c r="C138" s="24" t="s">
        <v>62</v>
      </c>
      <c r="D138" s="25" t="s">
        <v>81</v>
      </c>
      <c r="E138" s="24" t="s">
        <v>1</v>
      </c>
      <c r="F138" s="24" t="s">
        <v>21</v>
      </c>
      <c r="G138" s="24" t="s">
        <v>22</v>
      </c>
    </row>
    <row r="139" spans="1:8" x14ac:dyDescent="0.25">
      <c r="A139" s="27" t="s">
        <v>23</v>
      </c>
      <c r="B139" s="5"/>
      <c r="C139" s="2" t="s">
        <v>24</v>
      </c>
      <c r="D139" s="2" t="s">
        <v>25</v>
      </c>
      <c r="E139" s="2" t="s">
        <v>5</v>
      </c>
      <c r="F139" s="2"/>
      <c r="G139" s="3"/>
    </row>
    <row r="140" spans="1:8" x14ac:dyDescent="0.25">
      <c r="A140" s="27" t="s">
        <v>6</v>
      </c>
      <c r="B140" s="5"/>
      <c r="C140" s="2" t="s">
        <v>28</v>
      </c>
      <c r="D140" s="2" t="s">
        <v>28</v>
      </c>
      <c r="E140" s="1"/>
      <c r="F140" s="1"/>
      <c r="G140" s="3"/>
    </row>
    <row r="141" spans="1:8" x14ac:dyDescent="0.25">
      <c r="A141" s="28" t="s">
        <v>85</v>
      </c>
      <c r="B141" s="13">
        <v>63</v>
      </c>
      <c r="C141" s="13">
        <v>16</v>
      </c>
      <c r="D141" s="13">
        <v>47</v>
      </c>
      <c r="E141" s="13">
        <v>0</v>
      </c>
      <c r="F141" s="16">
        <v>0</v>
      </c>
      <c r="G141" s="17">
        <v>0</v>
      </c>
    </row>
    <row r="142" spans="1:8" x14ac:dyDescent="0.25">
      <c r="A142" s="31" t="s">
        <v>69</v>
      </c>
      <c r="B142" s="21">
        <f t="shared" ref="B142:G142" si="9">SUM(B141)</f>
        <v>63</v>
      </c>
      <c r="C142" s="19">
        <f t="shared" si="9"/>
        <v>16</v>
      </c>
      <c r="D142" s="33">
        <f t="shared" si="9"/>
        <v>47</v>
      </c>
      <c r="E142" s="19">
        <f t="shared" si="9"/>
        <v>0</v>
      </c>
      <c r="F142" s="19">
        <f t="shared" si="9"/>
        <v>0</v>
      </c>
      <c r="G142" s="17">
        <f t="shared" si="9"/>
        <v>0</v>
      </c>
    </row>
    <row r="143" spans="1:8" ht="18" customHeight="1" x14ac:dyDescent="0.25"/>
    <row r="144" spans="1:8" ht="99" customHeight="1" x14ac:dyDescent="0.25">
      <c r="A144" s="22" t="s">
        <v>63</v>
      </c>
      <c r="B144" s="23" t="s">
        <v>0</v>
      </c>
      <c r="C144" s="24" t="s">
        <v>65</v>
      </c>
      <c r="D144" s="25" t="s">
        <v>82</v>
      </c>
      <c r="E144" s="24" t="s">
        <v>1</v>
      </c>
      <c r="F144" s="24" t="s">
        <v>21</v>
      </c>
      <c r="G144" s="24" t="s">
        <v>22</v>
      </c>
    </row>
    <row r="145" spans="1:7" x14ac:dyDescent="0.25">
      <c r="A145" s="27" t="s">
        <v>23</v>
      </c>
      <c r="B145" s="5"/>
      <c r="C145" s="2" t="s">
        <v>24</v>
      </c>
      <c r="D145" s="2" t="s">
        <v>25</v>
      </c>
      <c r="E145" s="2" t="s">
        <v>5</v>
      </c>
      <c r="F145" s="2"/>
      <c r="G145" s="3"/>
    </row>
    <row r="146" spans="1:7" x14ac:dyDescent="0.25">
      <c r="A146" s="27" t="s">
        <v>6</v>
      </c>
      <c r="B146" s="5"/>
      <c r="C146" s="2" t="s">
        <v>28</v>
      </c>
      <c r="D146" s="2" t="s">
        <v>28</v>
      </c>
      <c r="E146" s="1"/>
      <c r="F146" s="1"/>
      <c r="G146" s="3"/>
    </row>
    <row r="147" spans="1:7" x14ac:dyDescent="0.25">
      <c r="A147" s="28" t="s">
        <v>64</v>
      </c>
      <c r="B147" s="13">
        <v>97</v>
      </c>
      <c r="C147" s="13">
        <v>37</v>
      </c>
      <c r="D147" s="13">
        <v>59</v>
      </c>
      <c r="E147" s="13">
        <v>1</v>
      </c>
      <c r="F147" s="13">
        <v>0</v>
      </c>
      <c r="G147" s="17">
        <v>0</v>
      </c>
    </row>
    <row r="148" spans="1:7" x14ac:dyDescent="0.25">
      <c r="A148" s="31" t="s">
        <v>72</v>
      </c>
      <c r="B148" s="21">
        <f t="shared" ref="B148:G148" si="10">SUM(B147)</f>
        <v>97</v>
      </c>
      <c r="C148" s="19">
        <f t="shared" si="10"/>
        <v>37</v>
      </c>
      <c r="D148" s="33">
        <f t="shared" si="10"/>
        <v>59</v>
      </c>
      <c r="E148" s="19">
        <f t="shared" si="10"/>
        <v>1</v>
      </c>
      <c r="F148" s="19">
        <f t="shared" si="10"/>
        <v>0</v>
      </c>
      <c r="G148" s="17">
        <f t="shared" si="10"/>
        <v>0</v>
      </c>
    </row>
    <row r="150" spans="1:7" x14ac:dyDescent="0.25">
      <c r="A150" s="26" t="s">
        <v>83</v>
      </c>
    </row>
  </sheetData>
  <pageMargins left="0.7" right="0.7" top="1.65625" bottom="0.25" header="0.3" footer="0.3"/>
  <pageSetup paperSize="5" orientation="portrait" r:id="rId1"/>
  <headerFooter>
    <oddHeader>&amp;C&amp;"-,Bold"&amp;16September 12, 2017
Primary Election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PE17 ELECTION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2017-09-19T15:27:34Z</cp:lastPrinted>
  <dcterms:created xsi:type="dcterms:W3CDTF">2017-08-24T19:18:54Z</dcterms:created>
  <dcterms:modified xsi:type="dcterms:W3CDTF">2019-09-09T20:14:09Z</dcterms:modified>
</cp:coreProperties>
</file>