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<sst xmlns="http://schemas.openxmlformats.org/spreadsheetml/2006/main" count="706" uniqueCount="171">
  <si>
    <t>TOWN OF CHAUTAUQUA</t>
  </si>
  <si>
    <t>TOWN OF CHARLOTTE</t>
  </si>
  <si>
    <t>VOTE FOR TWO</t>
  </si>
  <si>
    <t>2A</t>
  </si>
  <si>
    <t>3A</t>
  </si>
  <si>
    <t>4A</t>
  </si>
  <si>
    <t>REP</t>
  </si>
  <si>
    <t>CHARLOTTE 1</t>
  </si>
  <si>
    <t>CHARLOTTE 2</t>
  </si>
  <si>
    <t>TOTAL VOTE</t>
  </si>
  <si>
    <t>DAVID A HIGGS</t>
  </si>
  <si>
    <t>OTHER</t>
  </si>
  <si>
    <t>BLANK/ VOID</t>
  </si>
  <si>
    <t>REPUBLICAN</t>
  </si>
  <si>
    <t>6A</t>
  </si>
  <si>
    <t>7A</t>
  </si>
  <si>
    <t>8A</t>
  </si>
  <si>
    <t>LEROY W PARKER</t>
  </si>
  <si>
    <t>CHAUTAUQUA 1</t>
  </si>
  <si>
    <t>CHAUTAUQUA 2</t>
  </si>
  <si>
    <t>CHAUTAUQUA 3</t>
  </si>
  <si>
    <t>CHAUTAUQUA 4</t>
  </si>
  <si>
    <t>CHAUTAUQUA 5</t>
  </si>
  <si>
    <t>INDEPENDENCE</t>
  </si>
  <si>
    <t>DIANE L SEATON</t>
  </si>
  <si>
    <t>2B</t>
  </si>
  <si>
    <t>3B</t>
  </si>
  <si>
    <t>4B</t>
  </si>
  <si>
    <t>5B</t>
  </si>
  <si>
    <t>PATRICK L LUCARIELLO</t>
  </si>
  <si>
    <t>IND</t>
  </si>
  <si>
    <t>CITY OF DUNKIRK</t>
  </si>
  <si>
    <t>VOTE FOR ONE</t>
  </si>
  <si>
    <t>DEMOCRATIC</t>
  </si>
  <si>
    <t>5A</t>
  </si>
  <si>
    <t>DEM</t>
  </si>
  <si>
    <t>ANTHONY J DOLCE</t>
  </si>
  <si>
    <t>WARD 1 E.D. 1</t>
  </si>
  <si>
    <t>WARD 1 E.D. 2</t>
  </si>
  <si>
    <t>WARD 1 E.D. 3</t>
  </si>
  <si>
    <t>WARD 1 TOTAL</t>
  </si>
  <si>
    <t>WARD 2 E.D. 1</t>
  </si>
  <si>
    <t>WARD 2 E.D. 2</t>
  </si>
  <si>
    <t>WARD 2 E.D. 3</t>
  </si>
  <si>
    <t>WARD 2 E.D. 4</t>
  </si>
  <si>
    <t>WARD 2 TOTAL</t>
  </si>
  <si>
    <t>WARD 3 E.D. 1</t>
  </si>
  <si>
    <t>WARD 3 E.D. 4</t>
  </si>
  <si>
    <t>WARD 3 E.D. 2</t>
  </si>
  <si>
    <t>WARD 3 E.D. 3</t>
  </si>
  <si>
    <t>WARD 4 E.D. 1</t>
  </si>
  <si>
    <t>WARD 4 E.D. 2</t>
  </si>
  <si>
    <t>WARD 4 E.D. 3</t>
  </si>
  <si>
    <t>WARD 4 E.D. 4</t>
  </si>
  <si>
    <t>WARD 3 TOTAL</t>
  </si>
  <si>
    <t>WARD 4 TOTAL</t>
  </si>
  <si>
    <t>CITY TOTAL</t>
  </si>
  <si>
    <t>WARD 1 E.D. 4</t>
  </si>
  <si>
    <t>CITY COURT JUDGE</t>
  </si>
  <si>
    <t>CONSERVATIVE</t>
  </si>
  <si>
    <t>CON</t>
  </si>
  <si>
    <t>2C</t>
  </si>
  <si>
    <t>3C</t>
  </si>
  <si>
    <t>WALTER F DRAG</t>
  </si>
  <si>
    <t>JOHN P GULLO II</t>
  </si>
  <si>
    <t>RIGHT TO LIFE</t>
  </si>
  <si>
    <t>RTL</t>
  </si>
  <si>
    <t>2D</t>
  </si>
  <si>
    <t>3D</t>
  </si>
  <si>
    <t>TOWN OF ELLICOTT</t>
  </si>
  <si>
    <t>ALLAN D HENDRICKSON</t>
  </si>
  <si>
    <t>COUNCIL WARD ONE</t>
  </si>
  <si>
    <t>COUNCIL WARD TWO</t>
  </si>
  <si>
    <t>GEORGE E HOLTON</t>
  </si>
  <si>
    <t>TOWN OF MINA</t>
  </si>
  <si>
    <t>TOWN CLERK</t>
  </si>
  <si>
    <t>LORI A MASON</t>
  </si>
  <si>
    <t>MARY ROACHE</t>
  </si>
  <si>
    <t>BLANK/VOID</t>
  </si>
  <si>
    <t>MINA</t>
  </si>
  <si>
    <t>TOWN OF NORTH HARMONY</t>
  </si>
  <si>
    <t>MICHAEL V GLEASON</t>
  </si>
  <si>
    <t>NORTH HARMONY 1</t>
  </si>
  <si>
    <t>NORTH HARMONY 2</t>
  </si>
  <si>
    <t>TOWN OF RIPLEY</t>
  </si>
  <si>
    <t>TOWN COUNCIL</t>
  </si>
  <si>
    <t>RIPLEY 1</t>
  </si>
  <si>
    <t>RIPLEY 2</t>
  </si>
  <si>
    <t>RIPLEY 3</t>
  </si>
  <si>
    <t>ROSALIND R HEINERT</t>
  </si>
  <si>
    <t>DONALD S SPELLMAN</t>
  </si>
  <si>
    <t>TOWN OF STOCKTON</t>
  </si>
  <si>
    <t>TOWN JUSTICE</t>
  </si>
  <si>
    <t>STOCKTON 1, 2, 3</t>
  </si>
  <si>
    <t>BRYAN J MEDER</t>
  </si>
  <si>
    <t>ELLICOTT W1 ED1</t>
  </si>
  <si>
    <t>ELLICOTT W1 ED2</t>
  </si>
  <si>
    <t>ELLICOTT W2 ED1</t>
  </si>
  <si>
    <t>ELLICOTT W2 ED2</t>
  </si>
  <si>
    <t xml:space="preserve"> </t>
  </si>
  <si>
    <t>JAMESTOWN W4 ED1</t>
  </si>
  <si>
    <t>JAMESTOWN W4 ED2</t>
  </si>
  <si>
    <t>JAMESTOWN W4 ED3</t>
  </si>
  <si>
    <t>JAMESTOWN W4 ED5</t>
  </si>
  <si>
    <t>JAMESTOWN W4 ED4</t>
  </si>
  <si>
    <t xml:space="preserve">TOWN TOTAL </t>
  </si>
  <si>
    <t>TOWN TOTAL</t>
  </si>
  <si>
    <t xml:space="preserve">CITY OF JAMESTOWN </t>
  </si>
  <si>
    <t>COUNCIL WARD FOUR</t>
  </si>
  <si>
    <r>
      <t xml:space="preserve">HIGHWAY </t>
    </r>
    <r>
      <rPr>
        <b/>
        <sz val="9"/>
        <rFont val="Arial"/>
        <family val="2"/>
      </rPr>
      <t>SUPERINTENDENT</t>
    </r>
  </si>
  <si>
    <t>RICHARD A KIMBALL JR</t>
  </si>
  <si>
    <t>DAVID J NARDUCCI*</t>
  </si>
  <si>
    <t>MICHAEL J BOLENDER*</t>
  </si>
  <si>
    <t>WILLIAM R BURNETT*</t>
  </si>
  <si>
    <t>JOHN A CARLSON*</t>
  </si>
  <si>
    <t>MARY LOU EDWARDS*</t>
  </si>
  <si>
    <t>MARCI J HADLEY*</t>
  </si>
  <si>
    <t>HAROLD A SMITH*</t>
  </si>
  <si>
    <t>JOAN R HIMELEIN*</t>
  </si>
  <si>
    <t>STEPHEN H FARDINK*</t>
  </si>
  <si>
    <t>ALAN D WATERS*</t>
  </si>
  <si>
    <t>DOUGLAS A BOWEN*</t>
  </si>
  <si>
    <t>THOMAS J ZANGHI*</t>
  </si>
  <si>
    <t>OTIS W BARBER*</t>
  </si>
  <si>
    <t>W-IN</t>
  </si>
  <si>
    <t>GEORGE HOLTON</t>
  </si>
  <si>
    <t>BRIAN J TAYLOR*</t>
  </si>
  <si>
    <t>THOMAS GEISLER*</t>
  </si>
  <si>
    <t>THOMAS P GEISLER*</t>
  </si>
  <si>
    <t>JAMES A MUSCATO*</t>
  </si>
  <si>
    <t>JOHN P GULLO II*</t>
  </si>
  <si>
    <t>WALTER F DRAG*</t>
  </si>
  <si>
    <t>Marci J Hadley*</t>
  </si>
  <si>
    <t>Harold A Smith*</t>
  </si>
  <si>
    <t>David A Higgs</t>
  </si>
  <si>
    <t>other</t>
  </si>
  <si>
    <t>blank/void</t>
  </si>
  <si>
    <t>John A Carlson*</t>
  </si>
  <si>
    <t>Leroy W Parker</t>
  </si>
  <si>
    <t>William R Burnett*</t>
  </si>
  <si>
    <t>Thomas P Geisler*</t>
  </si>
  <si>
    <t>Allan D Hendrickson</t>
  </si>
  <si>
    <t>Brian J Taylor*</t>
  </si>
  <si>
    <t>George E Holton</t>
  </si>
  <si>
    <t>Joan R Himelein*</t>
  </si>
  <si>
    <t>Lori A Mason</t>
  </si>
  <si>
    <t>Mary Roache</t>
  </si>
  <si>
    <t>Alan D Waters*</t>
  </si>
  <si>
    <t>Rosalind R Heinert</t>
  </si>
  <si>
    <t>Donald S Spellman</t>
  </si>
  <si>
    <t>Douglas A Bowen*</t>
  </si>
  <si>
    <t>James A Muscato*</t>
  </si>
  <si>
    <t>Anthony J Dolce</t>
  </si>
  <si>
    <t>Walter F Drag*</t>
  </si>
  <si>
    <t>John P Gullo II</t>
  </si>
  <si>
    <t>Richard A Kimball Jr</t>
  </si>
  <si>
    <t>Mary Lou Edwards*</t>
  </si>
  <si>
    <t>John P Gullo II*</t>
  </si>
  <si>
    <t>Walter F Drag</t>
  </si>
  <si>
    <t>Otis W Barber*</t>
  </si>
  <si>
    <t>Thomas J Zanghi*</t>
  </si>
  <si>
    <t>Bryan J Meder</t>
  </si>
  <si>
    <t>Stephen H Fardink*</t>
  </si>
  <si>
    <t>Michael V Gleason</t>
  </si>
  <si>
    <t>George Holton</t>
  </si>
  <si>
    <t>David J Narducci*</t>
  </si>
  <si>
    <t>Patrick L Lucariello</t>
  </si>
  <si>
    <t>Diane L Seaton</t>
  </si>
  <si>
    <t>Michael J Bolender*</t>
  </si>
  <si>
    <t>total vote</t>
  </si>
  <si>
    <t>Thomas Geisler*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</si>
</sst>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Lucida Sans"/>
      <family val="0"/>
    </font>
    <font>
      <b/>
      <sz val="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0" xfId="0" applyFont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1" fillId="0" borderId="14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1" fillId="0" borderId="14" xfId="0" applyFont="1" applyBorder="1" applyAlignment="1">
      <alignment horizontal="right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Alignment="1">
      <alignment horizontal="center" vertical="center" textRotation="90" wrapText="1"/>
    </xf>
    <xf numFmtId="0" fontId="1" fillId="0" borderId="16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 textRotation="90" wrapText="1"/>
    </xf>
    <xf numFmtId="0" fontId="3" fillId="0" borderId="24" xfId="0" applyFont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2" xfId="0" applyFont="1" applyBorder="1" applyAlignment="1">
      <alignment horizontal="left"/>
    </xf>
    <xf numFmtId="0" fontId="3" fillId="0" borderId="16" xfId="0" applyFont="1" applyFill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3" fillId="0" borderId="24" xfId="0" applyFont="1" applyFill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textRotation="90" wrapText="1"/>
    </xf>
    <xf numFmtId="0" fontId="3" fillId="0" borderId="0" xfId="0" applyFont="1" applyAlignment="1">
      <alignment horizontal="center" textRotation="90" wrapText="1"/>
    </xf>
    <xf numFmtId="0" fontId="2" fillId="0" borderId="16" xfId="0" applyFont="1" applyBorder="1" applyAlignment="1">
      <alignment horizontal="center" wrapText="1"/>
    </xf>
    <xf numFmtId="0" fontId="3" fillId="0" borderId="16" xfId="0" applyFont="1" applyBorder="1" applyAlignment="1">
      <alignment horizontal="center" textRotation="90" wrapText="1"/>
    </xf>
    <xf numFmtId="0" fontId="1" fillId="0" borderId="16" xfId="0" applyFont="1" applyBorder="1" applyAlignment="1">
      <alignment horizontal="center" textRotation="90" wrapText="1"/>
    </xf>
    <xf numFmtId="0" fontId="3" fillId="0" borderId="17" xfId="0" applyFont="1" applyBorder="1" applyAlignment="1">
      <alignment horizontal="center" textRotation="90" wrapText="1"/>
    </xf>
    <xf numFmtId="0" fontId="1" fillId="0" borderId="17" xfId="0" applyFont="1" applyBorder="1" applyAlignment="1">
      <alignment horizontal="center" textRotation="90" wrapText="1"/>
    </xf>
    <xf numFmtId="0" fontId="3" fillId="0" borderId="21" xfId="0" applyFont="1" applyBorder="1" applyAlignment="1">
      <alignment horizontal="center" textRotation="90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5"/>
  <sheetViews>
    <sheetView tabSelected="1" zoomScalePageLayoutView="0" workbookViewId="0" topLeftCell="A1">
      <selection activeCell="A44" sqref="A44"/>
    </sheetView>
  </sheetViews>
  <sheetFormatPr defaultColWidth="9.00390625" defaultRowHeight="12" customHeight="1"/>
  <cols>
    <col min="1" max="1" width="15.625" style="5" customWidth="1"/>
    <col min="2" max="8" width="4.125" style="5" customWidth="1"/>
    <col min="9" max="9" width="2.625" style="5" customWidth="1"/>
    <col min="10" max="10" width="15.625" style="5" customWidth="1"/>
    <col min="11" max="18" width="4.125" style="5" customWidth="1"/>
    <col min="19" max="16384" width="9.00390625" style="5" customWidth="1"/>
  </cols>
  <sheetData>
    <row r="1" s="1" customFormat="1" ht="12" customHeight="1">
      <c r="A1" s="1" t="s">
        <v>1</v>
      </c>
    </row>
    <row r="2" spans="1:7" ht="54.75" customHeight="1">
      <c r="A2" s="54" t="s">
        <v>85</v>
      </c>
      <c r="B2" s="55" t="s">
        <v>169</v>
      </c>
      <c r="C2" s="56" t="s">
        <v>132</v>
      </c>
      <c r="D2" s="56" t="s">
        <v>133</v>
      </c>
      <c r="E2" s="57" t="s">
        <v>134</v>
      </c>
      <c r="F2" s="55" t="s">
        <v>136</v>
      </c>
      <c r="G2" s="57" t="s">
        <v>135</v>
      </c>
    </row>
    <row r="3" spans="1:7" ht="12" customHeight="1">
      <c r="A3" s="6" t="s">
        <v>2</v>
      </c>
      <c r="B3" s="6"/>
      <c r="C3" s="45" t="s">
        <v>3</v>
      </c>
      <c r="D3" s="45" t="s">
        <v>4</v>
      </c>
      <c r="E3" s="8" t="s">
        <v>5</v>
      </c>
      <c r="F3" s="6"/>
      <c r="G3" s="9"/>
    </row>
    <row r="4" spans="1:7" ht="12" customHeight="1">
      <c r="A4" s="10" t="s">
        <v>13</v>
      </c>
      <c r="B4" s="32"/>
      <c r="C4" s="46" t="s">
        <v>6</v>
      </c>
      <c r="D4" s="46" t="s">
        <v>6</v>
      </c>
      <c r="E4" s="12" t="s">
        <v>6</v>
      </c>
      <c r="F4" s="13"/>
      <c r="G4" s="14"/>
    </row>
    <row r="5" spans="1:7" ht="11.25">
      <c r="A5" s="15" t="s">
        <v>7</v>
      </c>
      <c r="B5" s="33">
        <v>174</v>
      </c>
      <c r="C5" s="31">
        <v>57</v>
      </c>
      <c r="D5" s="31">
        <v>54</v>
      </c>
      <c r="E5" s="35">
        <v>41</v>
      </c>
      <c r="F5" s="34">
        <v>22</v>
      </c>
      <c r="G5" s="35">
        <v>0</v>
      </c>
    </row>
    <row r="6" spans="1:7" ht="11.25">
      <c r="A6" s="15" t="s">
        <v>8</v>
      </c>
      <c r="B6" s="36">
        <v>96</v>
      </c>
      <c r="C6" s="31">
        <v>30</v>
      </c>
      <c r="D6" s="31">
        <v>23</v>
      </c>
      <c r="E6" s="35">
        <v>22</v>
      </c>
      <c r="F6" s="34">
        <v>21</v>
      </c>
      <c r="G6" s="35">
        <v>0</v>
      </c>
    </row>
    <row r="7" spans="1:7" ht="11.25">
      <c r="A7" s="17" t="s">
        <v>105</v>
      </c>
      <c r="B7" s="33">
        <f aca="true" t="shared" si="0" ref="B7:G7">SUM(B5:B6)</f>
        <v>270</v>
      </c>
      <c r="C7" s="17">
        <f t="shared" si="0"/>
        <v>87</v>
      </c>
      <c r="D7" s="17">
        <f t="shared" si="0"/>
        <v>77</v>
      </c>
      <c r="E7" s="38">
        <f t="shared" si="0"/>
        <v>63</v>
      </c>
      <c r="F7" s="37">
        <f t="shared" si="0"/>
        <v>43</v>
      </c>
      <c r="G7" s="38">
        <f t="shared" si="0"/>
        <v>0</v>
      </c>
    </row>
    <row r="8" ht="12" customHeight="1">
      <c r="D8" s="5" t="s">
        <v>99</v>
      </c>
    </row>
    <row r="9" s="1" customFormat="1" ht="12" customHeight="1">
      <c r="A9" s="1" t="s">
        <v>0</v>
      </c>
    </row>
    <row r="10" spans="1:17" s="51" customFormat="1" ht="54.75" customHeight="1">
      <c r="A10" s="54" t="s">
        <v>85</v>
      </c>
      <c r="B10" s="55" t="s">
        <v>169</v>
      </c>
      <c r="C10" s="56" t="s">
        <v>137</v>
      </c>
      <c r="D10" s="55" t="s">
        <v>138</v>
      </c>
      <c r="E10" s="56" t="s">
        <v>139</v>
      </c>
      <c r="F10" s="55" t="s">
        <v>136</v>
      </c>
      <c r="G10" s="57" t="s">
        <v>135</v>
      </c>
      <c r="J10" s="54" t="s">
        <v>92</v>
      </c>
      <c r="K10" s="55" t="s">
        <v>169</v>
      </c>
      <c r="L10" s="58" t="s">
        <v>165</v>
      </c>
      <c r="M10" s="55" t="s">
        <v>166</v>
      </c>
      <c r="N10" s="55" t="s">
        <v>167</v>
      </c>
      <c r="O10" s="56" t="s">
        <v>168</v>
      </c>
      <c r="P10" s="55" t="s">
        <v>136</v>
      </c>
      <c r="Q10" s="57" t="s">
        <v>135</v>
      </c>
    </row>
    <row r="11" spans="1:17" ht="12" customHeight="1">
      <c r="A11" s="6" t="s">
        <v>2</v>
      </c>
      <c r="B11" s="6"/>
      <c r="C11" s="45" t="s">
        <v>14</v>
      </c>
      <c r="D11" s="7" t="s">
        <v>15</v>
      </c>
      <c r="E11" s="45" t="s">
        <v>16</v>
      </c>
      <c r="F11" s="6"/>
      <c r="G11" s="9"/>
      <c r="J11" s="6" t="s">
        <v>2</v>
      </c>
      <c r="K11" s="9"/>
      <c r="L11" s="41" t="s">
        <v>25</v>
      </c>
      <c r="M11" s="7" t="s">
        <v>26</v>
      </c>
      <c r="N11" s="7" t="s">
        <v>27</v>
      </c>
      <c r="O11" s="45" t="s">
        <v>28</v>
      </c>
      <c r="P11" s="6"/>
      <c r="Q11" s="9"/>
    </row>
    <row r="12" spans="1:17" ht="12" customHeight="1">
      <c r="A12" s="10" t="s">
        <v>13</v>
      </c>
      <c r="B12" s="10"/>
      <c r="C12" s="46" t="s">
        <v>6</v>
      </c>
      <c r="D12" s="11" t="s">
        <v>6</v>
      </c>
      <c r="E12" s="46" t="s">
        <v>6</v>
      </c>
      <c r="F12" s="13"/>
      <c r="G12" s="14"/>
      <c r="J12" s="18" t="s">
        <v>23</v>
      </c>
      <c r="K12" s="19"/>
      <c r="L12" s="42" t="s">
        <v>30</v>
      </c>
      <c r="M12" s="11" t="s">
        <v>30</v>
      </c>
      <c r="N12" s="11" t="s">
        <v>30</v>
      </c>
      <c r="O12" s="46" t="s">
        <v>30</v>
      </c>
      <c r="P12" s="13"/>
      <c r="Q12" s="14"/>
    </row>
    <row r="13" spans="1:17" ht="12" customHeight="1">
      <c r="A13" s="15" t="s">
        <v>18</v>
      </c>
      <c r="B13" s="15">
        <v>388</v>
      </c>
      <c r="C13" s="43">
        <v>125</v>
      </c>
      <c r="D13" s="15">
        <v>84</v>
      </c>
      <c r="E13" s="43">
        <v>114</v>
      </c>
      <c r="F13" s="15">
        <v>65</v>
      </c>
      <c r="G13" s="16">
        <v>0</v>
      </c>
      <c r="J13" s="13" t="s">
        <v>18</v>
      </c>
      <c r="K13" s="13">
        <v>12</v>
      </c>
      <c r="L13" s="43">
        <v>1</v>
      </c>
      <c r="M13" s="15">
        <v>3</v>
      </c>
      <c r="N13" s="15">
        <v>3</v>
      </c>
      <c r="O13" s="43">
        <v>2</v>
      </c>
      <c r="P13" s="15">
        <v>3</v>
      </c>
      <c r="Q13" s="16">
        <v>0</v>
      </c>
    </row>
    <row r="14" spans="1:17" ht="12" customHeight="1">
      <c r="A14" s="15" t="s">
        <v>19</v>
      </c>
      <c r="B14" s="15">
        <v>250</v>
      </c>
      <c r="C14" s="43">
        <v>46</v>
      </c>
      <c r="D14" s="15">
        <v>84</v>
      </c>
      <c r="E14" s="43">
        <v>78</v>
      </c>
      <c r="F14" s="15">
        <v>42</v>
      </c>
      <c r="G14" s="16">
        <v>0</v>
      </c>
      <c r="J14" s="15" t="s">
        <v>19</v>
      </c>
      <c r="K14" s="15">
        <v>18</v>
      </c>
      <c r="L14" s="43">
        <v>6</v>
      </c>
      <c r="M14" s="15">
        <v>3</v>
      </c>
      <c r="N14" s="15">
        <v>1</v>
      </c>
      <c r="O14" s="43">
        <v>6</v>
      </c>
      <c r="P14" s="15">
        <v>2</v>
      </c>
      <c r="Q14" s="16">
        <v>0</v>
      </c>
    </row>
    <row r="15" spans="1:17" ht="12" customHeight="1">
      <c r="A15" s="15" t="s">
        <v>20</v>
      </c>
      <c r="B15" s="15">
        <v>174</v>
      </c>
      <c r="C15" s="43">
        <v>40</v>
      </c>
      <c r="D15" s="15">
        <v>44</v>
      </c>
      <c r="E15" s="43">
        <v>59</v>
      </c>
      <c r="F15" s="15">
        <v>31</v>
      </c>
      <c r="G15" s="16">
        <v>0</v>
      </c>
      <c r="J15" s="15" t="s">
        <v>20</v>
      </c>
      <c r="K15" s="15">
        <v>0</v>
      </c>
      <c r="L15" s="43">
        <v>0</v>
      </c>
      <c r="M15" s="15">
        <v>0</v>
      </c>
      <c r="N15" s="15">
        <v>0</v>
      </c>
      <c r="O15" s="43">
        <v>0</v>
      </c>
      <c r="P15" s="15">
        <v>0</v>
      </c>
      <c r="Q15" s="16">
        <v>0</v>
      </c>
    </row>
    <row r="16" spans="1:17" ht="12" customHeight="1">
      <c r="A16" s="15" t="s">
        <v>21</v>
      </c>
      <c r="B16" s="15">
        <v>136</v>
      </c>
      <c r="C16" s="43">
        <v>45</v>
      </c>
      <c r="D16" s="15">
        <v>33</v>
      </c>
      <c r="E16" s="43">
        <v>36</v>
      </c>
      <c r="F16" s="15">
        <v>22</v>
      </c>
      <c r="G16" s="16">
        <v>0</v>
      </c>
      <c r="J16" s="15" t="s">
        <v>21</v>
      </c>
      <c r="K16" s="15">
        <v>4</v>
      </c>
      <c r="L16" s="43">
        <v>2</v>
      </c>
      <c r="M16" s="15">
        <v>1</v>
      </c>
      <c r="N16" s="15">
        <v>1</v>
      </c>
      <c r="O16" s="43">
        <v>0</v>
      </c>
      <c r="P16" s="15">
        <v>0</v>
      </c>
      <c r="Q16" s="16">
        <v>0</v>
      </c>
    </row>
    <row r="17" spans="1:17" ht="12" customHeight="1">
      <c r="A17" s="15" t="s">
        <v>22</v>
      </c>
      <c r="B17" s="15">
        <v>24</v>
      </c>
      <c r="C17" s="43">
        <v>4</v>
      </c>
      <c r="D17" s="15">
        <v>11</v>
      </c>
      <c r="E17" s="43">
        <v>5</v>
      </c>
      <c r="F17" s="15">
        <v>4</v>
      </c>
      <c r="G17" s="16">
        <v>0</v>
      </c>
      <c r="J17" s="15" t="s">
        <v>22</v>
      </c>
      <c r="K17" s="15">
        <v>0</v>
      </c>
      <c r="L17" s="43">
        <v>0</v>
      </c>
      <c r="M17" s="15">
        <v>0</v>
      </c>
      <c r="N17" s="15">
        <v>0</v>
      </c>
      <c r="O17" s="43">
        <v>0</v>
      </c>
      <c r="P17" s="15">
        <v>0</v>
      </c>
      <c r="Q17" s="16">
        <v>0</v>
      </c>
    </row>
    <row r="18" spans="1:17" ht="12" customHeight="1">
      <c r="A18" s="17" t="s">
        <v>105</v>
      </c>
      <c r="B18" s="37">
        <f aca="true" t="shared" si="1" ref="B18:G18">SUM(B13:B17)</f>
        <v>972</v>
      </c>
      <c r="C18" s="18">
        <f t="shared" si="1"/>
        <v>260</v>
      </c>
      <c r="D18" s="13">
        <f t="shared" si="1"/>
        <v>256</v>
      </c>
      <c r="E18" s="18">
        <f t="shared" si="1"/>
        <v>292</v>
      </c>
      <c r="F18" s="13">
        <f t="shared" si="1"/>
        <v>164</v>
      </c>
      <c r="G18" s="14">
        <f t="shared" si="1"/>
        <v>0</v>
      </c>
      <c r="J18" s="17" t="s">
        <v>105</v>
      </c>
      <c r="K18" s="38">
        <f aca="true" t="shared" si="2" ref="K18:Q18">SUM(K13:K17)</f>
        <v>34</v>
      </c>
      <c r="L18" s="19">
        <f t="shared" si="2"/>
        <v>9</v>
      </c>
      <c r="M18" s="13">
        <f t="shared" si="2"/>
        <v>7</v>
      </c>
      <c r="N18" s="13">
        <f t="shared" si="2"/>
        <v>5</v>
      </c>
      <c r="O18" s="18">
        <f t="shared" si="2"/>
        <v>8</v>
      </c>
      <c r="P18" s="13">
        <f t="shared" si="2"/>
        <v>5</v>
      </c>
      <c r="Q18" s="14">
        <f t="shared" si="2"/>
        <v>0</v>
      </c>
    </row>
    <row r="20" ht="12" customHeight="1">
      <c r="A20" s="1" t="s">
        <v>69</v>
      </c>
    </row>
    <row r="21" spans="1:15" s="51" customFormat="1" ht="54.75" customHeight="1">
      <c r="A21" s="54" t="s">
        <v>71</v>
      </c>
      <c r="B21" s="55" t="s">
        <v>169</v>
      </c>
      <c r="C21" s="56" t="s">
        <v>140</v>
      </c>
      <c r="D21" s="55" t="s">
        <v>141</v>
      </c>
      <c r="E21" s="55" t="s">
        <v>136</v>
      </c>
      <c r="F21" s="57" t="s">
        <v>135</v>
      </c>
      <c r="J21" s="54" t="s">
        <v>71</v>
      </c>
      <c r="K21" s="55" t="s">
        <v>169</v>
      </c>
      <c r="L21" s="55" t="s">
        <v>141</v>
      </c>
      <c r="M21" s="56" t="s">
        <v>170</v>
      </c>
      <c r="N21" s="55" t="s">
        <v>136</v>
      </c>
      <c r="O21" s="57" t="s">
        <v>135</v>
      </c>
    </row>
    <row r="22" spans="1:15" ht="12" customHeight="1">
      <c r="A22" s="6" t="s">
        <v>32</v>
      </c>
      <c r="B22" s="9"/>
      <c r="C22" s="45" t="s">
        <v>3</v>
      </c>
      <c r="D22" s="7" t="s">
        <v>4</v>
      </c>
      <c r="E22" s="6"/>
      <c r="F22" s="9"/>
      <c r="J22" s="6" t="s">
        <v>32</v>
      </c>
      <c r="K22" s="9"/>
      <c r="L22" s="7" t="s">
        <v>25</v>
      </c>
      <c r="M22" s="47"/>
      <c r="N22" s="6"/>
      <c r="O22" s="9"/>
    </row>
    <row r="23" spans="1:15" ht="12" customHeight="1">
      <c r="A23" s="18" t="s">
        <v>13</v>
      </c>
      <c r="B23" s="14"/>
      <c r="C23" s="46" t="s">
        <v>6</v>
      </c>
      <c r="D23" s="11" t="s">
        <v>6</v>
      </c>
      <c r="E23" s="13"/>
      <c r="F23" s="14"/>
      <c r="J23" s="18" t="s">
        <v>59</v>
      </c>
      <c r="K23" s="14"/>
      <c r="L23" s="11" t="s">
        <v>60</v>
      </c>
      <c r="M23" s="46" t="s">
        <v>124</v>
      </c>
      <c r="N23" s="13"/>
      <c r="O23" s="14"/>
    </row>
    <row r="24" spans="1:15" ht="12" customHeight="1">
      <c r="A24" s="15" t="s">
        <v>95</v>
      </c>
      <c r="B24" s="16">
        <v>101</v>
      </c>
      <c r="C24" s="43">
        <v>69</v>
      </c>
      <c r="D24" s="15">
        <v>32</v>
      </c>
      <c r="E24" s="15">
        <v>0</v>
      </c>
      <c r="F24" s="16">
        <v>0</v>
      </c>
      <c r="J24" s="15" t="s">
        <v>95</v>
      </c>
      <c r="K24" s="16">
        <v>4</v>
      </c>
      <c r="L24" s="15">
        <v>0</v>
      </c>
      <c r="M24" s="43">
        <v>4</v>
      </c>
      <c r="N24" s="15">
        <v>0</v>
      </c>
      <c r="O24" s="16">
        <v>0</v>
      </c>
    </row>
    <row r="25" spans="1:15" ht="12" customHeight="1">
      <c r="A25" s="15" t="s">
        <v>96</v>
      </c>
      <c r="B25" s="16">
        <v>135</v>
      </c>
      <c r="C25" s="43">
        <v>71</v>
      </c>
      <c r="D25" s="15">
        <v>64</v>
      </c>
      <c r="E25" s="15">
        <v>0</v>
      </c>
      <c r="F25" s="16">
        <v>0</v>
      </c>
      <c r="J25" s="15" t="s">
        <v>96</v>
      </c>
      <c r="K25" s="16">
        <v>6</v>
      </c>
      <c r="L25" s="15">
        <v>4</v>
      </c>
      <c r="M25" s="43">
        <v>2</v>
      </c>
      <c r="N25" s="15">
        <v>0</v>
      </c>
      <c r="O25" s="16">
        <v>0</v>
      </c>
    </row>
    <row r="26" spans="1:15" ht="12" customHeight="1">
      <c r="A26" s="17" t="s">
        <v>40</v>
      </c>
      <c r="B26" s="14">
        <f>SUM(B24:B25)</f>
        <v>236</v>
      </c>
      <c r="C26" s="18">
        <f>SUM(C24:C25)</f>
        <v>140</v>
      </c>
      <c r="D26" s="13">
        <f>SUM(D24:D25)</f>
        <v>96</v>
      </c>
      <c r="E26" s="13">
        <f>SUM(E24:E25)</f>
        <v>0</v>
      </c>
      <c r="F26" s="14">
        <f>SUM(F24:F25)</f>
        <v>0</v>
      </c>
      <c r="J26" s="17" t="s">
        <v>40</v>
      </c>
      <c r="K26" s="14">
        <f>SUM(K24:K25)</f>
        <v>10</v>
      </c>
      <c r="L26" s="13">
        <f>SUM(L24:L25)</f>
        <v>4</v>
      </c>
      <c r="M26" s="18">
        <f>SUM(M24:M25)</f>
        <v>6</v>
      </c>
      <c r="N26" s="13">
        <f>SUM(N24:N25)</f>
        <v>0</v>
      </c>
      <c r="O26" s="14">
        <f>SUM(O24:O25)</f>
        <v>0</v>
      </c>
    </row>
    <row r="28" spans="1:15" s="51" customFormat="1" ht="51.75" customHeight="1">
      <c r="A28" s="54" t="s">
        <v>72</v>
      </c>
      <c r="B28" s="55" t="s">
        <v>169</v>
      </c>
      <c r="C28" s="56" t="s">
        <v>142</v>
      </c>
      <c r="D28" s="55" t="s">
        <v>143</v>
      </c>
      <c r="E28" s="55" t="s">
        <v>136</v>
      </c>
      <c r="F28" s="57" t="s">
        <v>135</v>
      </c>
      <c r="J28" s="54" t="s">
        <v>72</v>
      </c>
      <c r="K28" s="55" t="s">
        <v>169</v>
      </c>
      <c r="L28" s="56" t="s">
        <v>142</v>
      </c>
      <c r="M28" s="55" t="s">
        <v>164</v>
      </c>
      <c r="N28" s="55" t="s">
        <v>136</v>
      </c>
      <c r="O28" s="57" t="s">
        <v>135</v>
      </c>
    </row>
    <row r="29" spans="1:15" ht="12" customHeight="1">
      <c r="A29" s="6" t="s">
        <v>32</v>
      </c>
      <c r="B29" s="9"/>
      <c r="C29" s="45" t="s">
        <v>3</v>
      </c>
      <c r="D29" s="7" t="s">
        <v>4</v>
      </c>
      <c r="E29" s="6"/>
      <c r="F29" s="9"/>
      <c r="J29" s="6" t="s">
        <v>32</v>
      </c>
      <c r="K29" s="9"/>
      <c r="L29" s="45" t="s">
        <v>25</v>
      </c>
      <c r="M29" s="6"/>
      <c r="N29" s="6"/>
      <c r="O29" s="9"/>
    </row>
    <row r="30" spans="1:15" ht="12" customHeight="1">
      <c r="A30" s="18" t="s">
        <v>13</v>
      </c>
      <c r="B30" s="14"/>
      <c r="C30" s="46" t="s">
        <v>6</v>
      </c>
      <c r="D30" s="11" t="s">
        <v>6</v>
      </c>
      <c r="E30" s="13"/>
      <c r="F30" s="14"/>
      <c r="J30" s="18" t="s">
        <v>59</v>
      </c>
      <c r="K30" s="14"/>
      <c r="L30" s="46" t="s">
        <v>60</v>
      </c>
      <c r="M30" s="11" t="s">
        <v>124</v>
      </c>
      <c r="N30" s="13"/>
      <c r="O30" s="14"/>
    </row>
    <row r="31" spans="1:15" ht="12" customHeight="1">
      <c r="A31" s="15" t="s">
        <v>97</v>
      </c>
      <c r="B31" s="16">
        <v>74</v>
      </c>
      <c r="C31" s="43">
        <v>43</v>
      </c>
      <c r="D31" s="15">
        <v>31</v>
      </c>
      <c r="E31" s="15">
        <v>0</v>
      </c>
      <c r="F31" s="16">
        <v>0</v>
      </c>
      <c r="J31" s="15" t="s">
        <v>97</v>
      </c>
      <c r="K31" s="16">
        <v>8</v>
      </c>
      <c r="L31" s="43">
        <v>3</v>
      </c>
      <c r="M31" s="15">
        <v>2</v>
      </c>
      <c r="N31" s="15">
        <v>3</v>
      </c>
      <c r="O31" s="16">
        <v>0</v>
      </c>
    </row>
    <row r="32" spans="1:15" ht="12" customHeight="1">
      <c r="A32" s="15" t="s">
        <v>98</v>
      </c>
      <c r="B32" s="16">
        <v>76</v>
      </c>
      <c r="C32" s="43">
        <v>48</v>
      </c>
      <c r="D32" s="15">
        <v>28</v>
      </c>
      <c r="E32" s="15">
        <v>0</v>
      </c>
      <c r="F32" s="16">
        <v>0</v>
      </c>
      <c r="J32" s="15" t="s">
        <v>98</v>
      </c>
      <c r="K32" s="16">
        <v>7</v>
      </c>
      <c r="L32" s="43">
        <v>5</v>
      </c>
      <c r="M32" s="15">
        <v>1</v>
      </c>
      <c r="N32" s="15">
        <v>1</v>
      </c>
      <c r="O32" s="16">
        <v>0</v>
      </c>
    </row>
    <row r="33" spans="1:15" ht="12" customHeight="1">
      <c r="A33" s="17" t="s">
        <v>45</v>
      </c>
      <c r="B33" s="14">
        <f>SUM(B31:B32)</f>
        <v>150</v>
      </c>
      <c r="C33" s="18">
        <f>SUM(C31:C32)</f>
        <v>91</v>
      </c>
      <c r="D33" s="13">
        <f>SUM(D31:D32)</f>
        <v>59</v>
      </c>
      <c r="E33" s="13">
        <f>SUM(E31:E32)</f>
        <v>0</v>
      </c>
      <c r="F33" s="14">
        <f>SUM(F31:F32)</f>
        <v>0</v>
      </c>
      <c r="J33" s="17" t="s">
        <v>45</v>
      </c>
      <c r="K33" s="14">
        <f>SUM(K31:K32)</f>
        <v>15</v>
      </c>
      <c r="L33" s="18">
        <f>SUM(L31:L32)</f>
        <v>8</v>
      </c>
      <c r="M33" s="13">
        <f>SUM(M31:M32)</f>
        <v>3</v>
      </c>
      <c r="N33" s="13">
        <f>SUM(N31:N32)</f>
        <v>4</v>
      </c>
      <c r="O33" s="14">
        <f>SUM(O31:O32)</f>
        <v>0</v>
      </c>
    </row>
    <row r="35" spans="1:10" ht="12" customHeight="1">
      <c r="A35" s="1" t="s">
        <v>74</v>
      </c>
      <c r="J35" s="1" t="s">
        <v>80</v>
      </c>
    </row>
    <row r="36" spans="1:15" s="51" customFormat="1" ht="54.75" customHeight="1">
      <c r="A36" s="54" t="s">
        <v>75</v>
      </c>
      <c r="B36" s="55" t="s">
        <v>169</v>
      </c>
      <c r="C36" s="56" t="s">
        <v>144</v>
      </c>
      <c r="D36" s="55" t="s">
        <v>145</v>
      </c>
      <c r="E36" s="55" t="s">
        <v>146</v>
      </c>
      <c r="F36" s="55" t="s">
        <v>136</v>
      </c>
      <c r="G36" s="57" t="s">
        <v>135</v>
      </c>
      <c r="J36" s="54" t="s">
        <v>109</v>
      </c>
      <c r="K36" s="55" t="s">
        <v>169</v>
      </c>
      <c r="L36" s="56" t="s">
        <v>162</v>
      </c>
      <c r="M36" s="55" t="s">
        <v>163</v>
      </c>
      <c r="N36" s="55" t="s">
        <v>136</v>
      </c>
      <c r="O36" s="57" t="s">
        <v>135</v>
      </c>
    </row>
    <row r="37" spans="1:15" ht="12" customHeight="1">
      <c r="A37" s="6" t="s">
        <v>32</v>
      </c>
      <c r="B37" s="6"/>
      <c r="C37" s="45" t="s">
        <v>3</v>
      </c>
      <c r="D37" s="7" t="s">
        <v>4</v>
      </c>
      <c r="E37" s="7" t="s">
        <v>5</v>
      </c>
      <c r="F37" s="9"/>
      <c r="G37" s="9"/>
      <c r="J37" s="6" t="s">
        <v>32</v>
      </c>
      <c r="K37" s="6"/>
      <c r="L37" s="45" t="s">
        <v>3</v>
      </c>
      <c r="M37" s="7" t="s">
        <v>4</v>
      </c>
      <c r="N37" s="6"/>
      <c r="O37" s="9"/>
    </row>
    <row r="38" spans="1:15" ht="12" customHeight="1">
      <c r="A38" s="18" t="s">
        <v>13</v>
      </c>
      <c r="B38" s="13"/>
      <c r="C38" s="46" t="s">
        <v>6</v>
      </c>
      <c r="D38" s="11" t="s">
        <v>6</v>
      </c>
      <c r="E38" s="11" t="s">
        <v>6</v>
      </c>
      <c r="F38" s="14"/>
      <c r="G38" s="14"/>
      <c r="J38" s="18" t="s">
        <v>13</v>
      </c>
      <c r="K38" s="13"/>
      <c r="L38" s="46" t="s">
        <v>6</v>
      </c>
      <c r="M38" s="11" t="s">
        <v>6</v>
      </c>
      <c r="N38" s="13"/>
      <c r="O38" s="14"/>
    </row>
    <row r="39" spans="1:15" ht="12" customHeight="1">
      <c r="A39" s="15" t="s">
        <v>79</v>
      </c>
      <c r="B39" s="15">
        <v>148</v>
      </c>
      <c r="C39" s="43">
        <v>70</v>
      </c>
      <c r="D39" s="15">
        <v>61</v>
      </c>
      <c r="E39" s="15">
        <v>17</v>
      </c>
      <c r="F39" s="16">
        <v>0</v>
      </c>
      <c r="G39" s="16">
        <v>0</v>
      </c>
      <c r="J39" s="15" t="s">
        <v>82</v>
      </c>
      <c r="K39" s="15">
        <v>129</v>
      </c>
      <c r="L39" s="43">
        <v>103</v>
      </c>
      <c r="M39" s="15">
        <v>26</v>
      </c>
      <c r="N39" s="15">
        <v>0</v>
      </c>
      <c r="O39" s="16">
        <v>0</v>
      </c>
    </row>
    <row r="40" spans="1:15" ht="12" customHeight="1">
      <c r="A40" s="17" t="s">
        <v>106</v>
      </c>
      <c r="B40" s="13">
        <f aca="true" t="shared" si="3" ref="B40:G40">SUM(B39)</f>
        <v>148</v>
      </c>
      <c r="C40" s="18">
        <f t="shared" si="3"/>
        <v>70</v>
      </c>
      <c r="D40" s="13">
        <f t="shared" si="3"/>
        <v>61</v>
      </c>
      <c r="E40" s="13">
        <f t="shared" si="3"/>
        <v>17</v>
      </c>
      <c r="F40" s="14">
        <f t="shared" si="3"/>
        <v>0</v>
      </c>
      <c r="G40" s="14">
        <f t="shared" si="3"/>
        <v>0</v>
      </c>
      <c r="J40" s="15" t="s">
        <v>83</v>
      </c>
      <c r="K40" s="15">
        <v>96</v>
      </c>
      <c r="L40" s="43">
        <v>51</v>
      </c>
      <c r="M40" s="15">
        <v>45</v>
      </c>
      <c r="N40" s="15">
        <v>0</v>
      </c>
      <c r="O40" s="16">
        <v>0</v>
      </c>
    </row>
    <row r="41" spans="10:15" ht="12" customHeight="1">
      <c r="J41" s="18" t="s">
        <v>106</v>
      </c>
      <c r="K41" s="13">
        <f>SUM(K39:K40)</f>
        <v>225</v>
      </c>
      <c r="L41" s="18">
        <f>SUM(L39:L40)</f>
        <v>154</v>
      </c>
      <c r="M41" s="13">
        <f>SUM(M39:M40)</f>
        <v>71</v>
      </c>
      <c r="N41" s="13">
        <f>SUM(N39:N40)</f>
        <v>0</v>
      </c>
      <c r="O41" s="14">
        <f>SUM(O39:O40)</f>
        <v>0</v>
      </c>
    </row>
    <row r="43" spans="1:10" ht="12" customHeight="1">
      <c r="A43" s="1" t="s">
        <v>84</v>
      </c>
      <c r="J43" s="1" t="s">
        <v>91</v>
      </c>
    </row>
    <row r="44" spans="1:16" s="51" customFormat="1" ht="54.75" customHeight="1">
      <c r="A44" s="54" t="s">
        <v>85</v>
      </c>
      <c r="B44" s="55" t="s">
        <v>169</v>
      </c>
      <c r="C44" s="56" t="s">
        <v>147</v>
      </c>
      <c r="D44" s="55" t="s">
        <v>148</v>
      </c>
      <c r="E44" s="59" t="s">
        <v>149</v>
      </c>
      <c r="F44" s="56" t="s">
        <v>150</v>
      </c>
      <c r="G44" s="55" t="s">
        <v>136</v>
      </c>
      <c r="H44" s="57" t="s">
        <v>135</v>
      </c>
      <c r="I44" s="52"/>
      <c r="J44" s="54" t="s">
        <v>92</v>
      </c>
      <c r="K44" s="55" t="s">
        <v>169</v>
      </c>
      <c r="L44" s="56" t="s">
        <v>159</v>
      </c>
      <c r="M44" s="56" t="s">
        <v>160</v>
      </c>
      <c r="N44" s="55" t="s">
        <v>161</v>
      </c>
      <c r="O44" s="55" t="s">
        <v>136</v>
      </c>
      <c r="P44" s="57" t="s">
        <v>135</v>
      </c>
    </row>
    <row r="45" spans="1:16" ht="12" customHeight="1">
      <c r="A45" s="6" t="s">
        <v>2</v>
      </c>
      <c r="B45" s="6"/>
      <c r="C45" s="45" t="s">
        <v>3</v>
      </c>
      <c r="D45" s="7" t="s">
        <v>4</v>
      </c>
      <c r="E45" s="22" t="s">
        <v>5</v>
      </c>
      <c r="F45" s="45" t="s">
        <v>34</v>
      </c>
      <c r="G45" s="6"/>
      <c r="H45" s="9"/>
      <c r="I45" s="23"/>
      <c r="J45" s="6" t="s">
        <v>2</v>
      </c>
      <c r="K45" s="6"/>
      <c r="L45" s="45" t="s">
        <v>3</v>
      </c>
      <c r="M45" s="45" t="s">
        <v>4</v>
      </c>
      <c r="N45" s="7" t="s">
        <v>5</v>
      </c>
      <c r="O45" s="6"/>
      <c r="P45" s="9"/>
    </row>
    <row r="46" spans="1:16" ht="12" customHeight="1">
      <c r="A46" s="18" t="s">
        <v>33</v>
      </c>
      <c r="B46" s="13"/>
      <c r="C46" s="46" t="s">
        <v>35</v>
      </c>
      <c r="D46" s="11" t="s">
        <v>35</v>
      </c>
      <c r="E46" s="24" t="s">
        <v>35</v>
      </c>
      <c r="F46" s="46" t="s">
        <v>35</v>
      </c>
      <c r="G46" s="13"/>
      <c r="H46" s="14"/>
      <c r="I46" s="23"/>
      <c r="J46" s="18" t="s">
        <v>59</v>
      </c>
      <c r="K46" s="13"/>
      <c r="L46" s="46" t="s">
        <v>60</v>
      </c>
      <c r="M46" s="46" t="s">
        <v>60</v>
      </c>
      <c r="N46" s="11" t="s">
        <v>60</v>
      </c>
      <c r="O46" s="13"/>
      <c r="P46" s="14"/>
    </row>
    <row r="47" spans="1:16" ht="12" customHeight="1">
      <c r="A47" s="15" t="s">
        <v>86</v>
      </c>
      <c r="B47" s="15">
        <v>44</v>
      </c>
      <c r="C47" s="43">
        <v>18</v>
      </c>
      <c r="D47" s="15">
        <v>4</v>
      </c>
      <c r="E47" s="25">
        <v>6</v>
      </c>
      <c r="F47" s="43">
        <v>15</v>
      </c>
      <c r="G47" s="15">
        <v>1</v>
      </c>
      <c r="H47" s="16">
        <v>0</v>
      </c>
      <c r="I47" s="23"/>
      <c r="J47" s="13" t="s">
        <v>93</v>
      </c>
      <c r="K47" s="13">
        <v>32</v>
      </c>
      <c r="L47" s="18">
        <v>7</v>
      </c>
      <c r="M47" s="18">
        <v>10</v>
      </c>
      <c r="N47" s="13">
        <v>5</v>
      </c>
      <c r="O47" s="13">
        <v>10</v>
      </c>
      <c r="P47" s="14">
        <v>0</v>
      </c>
    </row>
    <row r="48" spans="1:16" ht="12" customHeight="1">
      <c r="A48" s="15" t="s">
        <v>87</v>
      </c>
      <c r="B48" s="15">
        <v>102</v>
      </c>
      <c r="C48" s="43">
        <v>19</v>
      </c>
      <c r="D48" s="15">
        <v>27</v>
      </c>
      <c r="E48" s="25">
        <v>29</v>
      </c>
      <c r="F48" s="43">
        <v>23</v>
      </c>
      <c r="G48" s="15">
        <v>4</v>
      </c>
      <c r="H48" s="16">
        <v>0</v>
      </c>
      <c r="I48" s="23"/>
      <c r="J48" s="18" t="s">
        <v>106</v>
      </c>
      <c r="K48" s="13">
        <f aca="true" t="shared" si="4" ref="K48:P48">SUM(K47)</f>
        <v>32</v>
      </c>
      <c r="L48" s="18">
        <f t="shared" si="4"/>
        <v>7</v>
      </c>
      <c r="M48" s="18">
        <f t="shared" si="4"/>
        <v>10</v>
      </c>
      <c r="N48" s="13">
        <f t="shared" si="4"/>
        <v>5</v>
      </c>
      <c r="O48" s="13">
        <f t="shared" si="4"/>
        <v>10</v>
      </c>
      <c r="P48" s="14">
        <f t="shared" si="4"/>
        <v>0</v>
      </c>
    </row>
    <row r="49" spans="1:9" ht="12" customHeight="1">
      <c r="A49" s="15" t="s">
        <v>88</v>
      </c>
      <c r="B49" s="15">
        <v>112</v>
      </c>
      <c r="C49" s="43">
        <v>41</v>
      </c>
      <c r="D49" s="15">
        <v>9</v>
      </c>
      <c r="E49" s="25">
        <v>25</v>
      </c>
      <c r="F49" s="43">
        <v>32</v>
      </c>
      <c r="G49" s="15">
        <v>5</v>
      </c>
      <c r="H49" s="16">
        <v>0</v>
      </c>
      <c r="I49" s="23"/>
    </row>
    <row r="50" spans="1:9" ht="12" customHeight="1">
      <c r="A50" s="17" t="s">
        <v>106</v>
      </c>
      <c r="B50" s="13">
        <f aca="true" t="shared" si="5" ref="B50:H50">SUM(B47:B49)</f>
        <v>258</v>
      </c>
      <c r="C50" s="18">
        <f t="shared" si="5"/>
        <v>78</v>
      </c>
      <c r="D50" s="13">
        <f t="shared" si="5"/>
        <v>40</v>
      </c>
      <c r="E50" s="26">
        <f t="shared" si="5"/>
        <v>60</v>
      </c>
      <c r="F50" s="18">
        <f t="shared" si="5"/>
        <v>70</v>
      </c>
      <c r="G50" s="13">
        <f t="shared" si="5"/>
        <v>10</v>
      </c>
      <c r="H50" s="14">
        <f t="shared" si="5"/>
        <v>0</v>
      </c>
      <c r="I50" s="23"/>
    </row>
    <row r="51" spans="1:9" ht="12" customHeight="1">
      <c r="A51" s="39"/>
      <c r="B51" s="23"/>
      <c r="C51" s="50"/>
      <c r="D51" s="23"/>
      <c r="E51" s="23"/>
      <c r="F51" s="50"/>
      <c r="G51" s="23"/>
      <c r="H51" s="23"/>
      <c r="I51" s="23"/>
    </row>
    <row r="52" spans="1:9" ht="12" customHeight="1">
      <c r="A52" s="39"/>
      <c r="B52" s="23"/>
      <c r="C52" s="50"/>
      <c r="D52" s="23"/>
      <c r="E52" s="23"/>
      <c r="F52" s="50"/>
      <c r="G52" s="23"/>
      <c r="H52" s="23"/>
      <c r="I52" s="23"/>
    </row>
    <row r="53" spans="1:9" ht="12" customHeight="1">
      <c r="A53" s="39"/>
      <c r="B53" s="23"/>
      <c r="C53" s="50"/>
      <c r="D53" s="23"/>
      <c r="E53" s="23"/>
      <c r="F53" s="50"/>
      <c r="G53" s="23"/>
      <c r="H53" s="23"/>
      <c r="I53" s="23"/>
    </row>
    <row r="54" spans="1:9" ht="12" customHeight="1">
      <c r="A54" s="39"/>
      <c r="B54" s="23"/>
      <c r="C54" s="50"/>
      <c r="D54" s="23"/>
      <c r="E54" s="23"/>
      <c r="F54" s="50"/>
      <c r="G54" s="23"/>
      <c r="H54" s="23"/>
      <c r="I54" s="23"/>
    </row>
    <row r="55" spans="1:13" ht="12" customHeight="1">
      <c r="A55" s="1" t="s">
        <v>31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5" s="51" customFormat="1" ht="49.5" customHeight="1">
      <c r="A56" s="54" t="s">
        <v>72</v>
      </c>
      <c r="B56" s="55" t="s">
        <v>169</v>
      </c>
      <c r="C56" s="56" t="s">
        <v>151</v>
      </c>
      <c r="D56" s="55" t="s">
        <v>152</v>
      </c>
      <c r="E56" s="55" t="s">
        <v>136</v>
      </c>
      <c r="F56" s="57" t="s">
        <v>135</v>
      </c>
      <c r="G56" s="53"/>
      <c r="J56" s="54" t="s">
        <v>58</v>
      </c>
      <c r="K56" s="55" t="s">
        <v>169</v>
      </c>
      <c r="L56" s="56" t="s">
        <v>157</v>
      </c>
      <c r="M56" s="55" t="s">
        <v>158</v>
      </c>
      <c r="N56" s="55" t="s">
        <v>136</v>
      </c>
      <c r="O56" s="57" t="s">
        <v>135</v>
      </c>
    </row>
    <row r="57" spans="1:15" ht="12" customHeight="1">
      <c r="A57" s="6" t="s">
        <v>32</v>
      </c>
      <c r="B57" s="6"/>
      <c r="C57" s="45" t="s">
        <v>5</v>
      </c>
      <c r="D57" s="7" t="s">
        <v>34</v>
      </c>
      <c r="E57" s="9"/>
      <c r="F57" s="9"/>
      <c r="J57" s="6" t="s">
        <v>32</v>
      </c>
      <c r="K57" s="6"/>
      <c r="L57" s="45" t="s">
        <v>25</v>
      </c>
      <c r="M57" s="7" t="s">
        <v>26</v>
      </c>
      <c r="N57" s="9"/>
      <c r="O57" s="9"/>
    </row>
    <row r="58" spans="1:15" ht="12" customHeight="1">
      <c r="A58" s="18" t="s">
        <v>33</v>
      </c>
      <c r="B58" s="18"/>
      <c r="C58" s="46" t="s">
        <v>35</v>
      </c>
      <c r="D58" s="11" t="s">
        <v>35</v>
      </c>
      <c r="E58" s="14"/>
      <c r="F58" s="14"/>
      <c r="J58" s="18" t="s">
        <v>23</v>
      </c>
      <c r="K58" s="18"/>
      <c r="L58" s="46" t="s">
        <v>30</v>
      </c>
      <c r="M58" s="11" t="s">
        <v>30</v>
      </c>
      <c r="N58" s="14"/>
      <c r="O58" s="14"/>
    </row>
    <row r="59" spans="1:15" ht="12" customHeight="1">
      <c r="A59" s="15" t="s">
        <v>37</v>
      </c>
      <c r="B59" s="15">
        <v>47</v>
      </c>
      <c r="C59" s="43">
        <v>29</v>
      </c>
      <c r="D59" s="15">
        <v>18</v>
      </c>
      <c r="E59" s="16">
        <v>0</v>
      </c>
      <c r="F59" s="16">
        <v>0</v>
      </c>
      <c r="J59" s="15" t="s">
        <v>37</v>
      </c>
      <c r="K59" s="15">
        <v>3</v>
      </c>
      <c r="L59" s="43">
        <v>2</v>
      </c>
      <c r="M59" s="15">
        <v>1</v>
      </c>
      <c r="N59" s="16">
        <v>0</v>
      </c>
      <c r="O59" s="16">
        <v>0</v>
      </c>
    </row>
    <row r="60" spans="1:15" ht="12" customHeight="1">
      <c r="A60" s="15" t="s">
        <v>38</v>
      </c>
      <c r="B60" s="15">
        <v>45</v>
      </c>
      <c r="C60" s="43">
        <v>25</v>
      </c>
      <c r="D60" s="15">
        <v>19</v>
      </c>
      <c r="E60" s="16">
        <v>1</v>
      </c>
      <c r="F60" s="16">
        <v>0</v>
      </c>
      <c r="J60" s="15" t="s">
        <v>38</v>
      </c>
      <c r="K60" s="15">
        <v>2</v>
      </c>
      <c r="L60" s="43">
        <v>1</v>
      </c>
      <c r="M60" s="15">
        <v>1</v>
      </c>
      <c r="N60" s="16">
        <v>0</v>
      </c>
      <c r="O60" s="16">
        <v>0</v>
      </c>
    </row>
    <row r="61" spans="1:15" ht="12" customHeight="1">
      <c r="A61" s="15" t="s">
        <v>39</v>
      </c>
      <c r="B61" s="15">
        <v>66</v>
      </c>
      <c r="C61" s="43">
        <v>31</v>
      </c>
      <c r="D61" s="15">
        <v>35</v>
      </c>
      <c r="E61" s="16">
        <v>0</v>
      </c>
      <c r="F61" s="16">
        <v>0</v>
      </c>
      <c r="J61" s="15" t="s">
        <v>39</v>
      </c>
      <c r="K61" s="15">
        <v>5</v>
      </c>
      <c r="L61" s="43">
        <v>4</v>
      </c>
      <c r="M61" s="15">
        <v>0</v>
      </c>
      <c r="N61" s="16">
        <v>1</v>
      </c>
      <c r="O61" s="16">
        <v>0</v>
      </c>
    </row>
    <row r="62" spans="1:15" ht="12" customHeight="1">
      <c r="A62" s="15" t="s">
        <v>57</v>
      </c>
      <c r="B62" s="15">
        <v>72</v>
      </c>
      <c r="C62" s="43">
        <v>24</v>
      </c>
      <c r="D62" s="15">
        <v>48</v>
      </c>
      <c r="E62" s="16">
        <v>0</v>
      </c>
      <c r="F62" s="16">
        <v>0</v>
      </c>
      <c r="J62" s="15" t="s">
        <v>57</v>
      </c>
      <c r="K62" s="15">
        <v>3</v>
      </c>
      <c r="L62" s="43">
        <v>3</v>
      </c>
      <c r="M62" s="15">
        <v>0</v>
      </c>
      <c r="N62" s="16">
        <v>0</v>
      </c>
      <c r="O62" s="16">
        <v>0</v>
      </c>
    </row>
    <row r="63" spans="1:15" ht="12" customHeight="1">
      <c r="A63" s="28" t="s">
        <v>40</v>
      </c>
      <c r="B63" s="15">
        <f>SUM(B59:B62)</f>
        <v>230</v>
      </c>
      <c r="C63" s="43">
        <f>SUM(C59:C62)</f>
        <v>109</v>
      </c>
      <c r="D63" s="15">
        <f>SUM(D59:D62)</f>
        <v>120</v>
      </c>
      <c r="E63" s="16">
        <f>SUM(E59:E62)</f>
        <v>1</v>
      </c>
      <c r="F63" s="16">
        <f>SUM(F59:F62)</f>
        <v>0</v>
      </c>
      <c r="J63" s="28" t="s">
        <v>40</v>
      </c>
      <c r="K63" s="15">
        <f>SUM(K59:K62)</f>
        <v>13</v>
      </c>
      <c r="L63" s="43">
        <f>SUM(L59:L62)</f>
        <v>10</v>
      </c>
      <c r="M63" s="15">
        <f>SUM(M59:M62)</f>
        <v>2</v>
      </c>
      <c r="N63" s="16">
        <f>SUM(N59:N62)</f>
        <v>1</v>
      </c>
      <c r="O63" s="16">
        <f>SUM(O59:O62)</f>
        <v>0</v>
      </c>
    </row>
    <row r="64" spans="1:15" ht="12" customHeight="1">
      <c r="A64" s="15" t="s">
        <v>41</v>
      </c>
      <c r="B64" s="15">
        <v>60</v>
      </c>
      <c r="C64" s="43">
        <v>35</v>
      </c>
      <c r="D64" s="15">
        <v>24</v>
      </c>
      <c r="E64" s="16">
        <v>1</v>
      </c>
      <c r="F64" s="16">
        <v>0</v>
      </c>
      <c r="J64" s="15" t="s">
        <v>41</v>
      </c>
      <c r="K64" s="15">
        <v>2</v>
      </c>
      <c r="L64" s="43">
        <v>2</v>
      </c>
      <c r="M64" s="15">
        <v>0</v>
      </c>
      <c r="N64" s="16">
        <v>0</v>
      </c>
      <c r="O64" s="16">
        <v>0</v>
      </c>
    </row>
    <row r="65" spans="1:15" ht="12" customHeight="1">
      <c r="A65" s="15" t="s">
        <v>42</v>
      </c>
      <c r="B65" s="15">
        <v>51</v>
      </c>
      <c r="C65" s="43">
        <v>22</v>
      </c>
      <c r="D65" s="15">
        <v>29</v>
      </c>
      <c r="E65" s="16">
        <v>0</v>
      </c>
      <c r="F65" s="16">
        <v>0</v>
      </c>
      <c r="J65" s="15" t="s">
        <v>42</v>
      </c>
      <c r="K65" s="15">
        <v>7</v>
      </c>
      <c r="L65" s="43">
        <v>6</v>
      </c>
      <c r="M65" s="15">
        <v>1</v>
      </c>
      <c r="N65" s="16">
        <v>0</v>
      </c>
      <c r="O65" s="16">
        <v>0</v>
      </c>
    </row>
    <row r="66" spans="1:15" ht="12" customHeight="1">
      <c r="A66" s="15" t="s">
        <v>43</v>
      </c>
      <c r="B66" s="15">
        <v>115</v>
      </c>
      <c r="C66" s="43">
        <v>57</v>
      </c>
      <c r="D66" s="15">
        <v>58</v>
      </c>
      <c r="E66" s="16">
        <v>0</v>
      </c>
      <c r="F66" s="16">
        <v>0</v>
      </c>
      <c r="J66" s="15" t="s">
        <v>43</v>
      </c>
      <c r="K66" s="15">
        <v>6</v>
      </c>
      <c r="L66" s="43">
        <v>4</v>
      </c>
      <c r="M66" s="15">
        <v>2</v>
      </c>
      <c r="N66" s="16">
        <v>0</v>
      </c>
      <c r="O66" s="16">
        <v>0</v>
      </c>
    </row>
    <row r="67" spans="1:15" ht="12" customHeight="1">
      <c r="A67" s="15" t="s">
        <v>44</v>
      </c>
      <c r="B67" s="15">
        <v>45</v>
      </c>
      <c r="C67" s="43">
        <v>22</v>
      </c>
      <c r="D67" s="15">
        <v>23</v>
      </c>
      <c r="E67" s="16">
        <v>0</v>
      </c>
      <c r="F67" s="16">
        <v>0</v>
      </c>
      <c r="J67" s="15" t="s">
        <v>44</v>
      </c>
      <c r="K67" s="15">
        <v>3</v>
      </c>
      <c r="L67" s="43">
        <v>2</v>
      </c>
      <c r="M67" s="15">
        <v>1</v>
      </c>
      <c r="N67" s="16">
        <v>0</v>
      </c>
      <c r="O67" s="16">
        <v>0</v>
      </c>
    </row>
    <row r="68" spans="1:15" ht="12" customHeight="1">
      <c r="A68" s="28" t="s">
        <v>45</v>
      </c>
      <c r="B68" s="15">
        <f>SUM(B64:B67)</f>
        <v>271</v>
      </c>
      <c r="C68" s="43">
        <f>SUM(C64:C67)</f>
        <v>136</v>
      </c>
      <c r="D68" s="15">
        <f>SUM(D64:D67)</f>
        <v>134</v>
      </c>
      <c r="E68" s="16">
        <f>SUM(E64:E67)</f>
        <v>1</v>
      </c>
      <c r="F68" s="16">
        <f>SUM(F64:F67)</f>
        <v>0</v>
      </c>
      <c r="J68" s="28" t="s">
        <v>45</v>
      </c>
      <c r="K68" s="15">
        <f>SUM(K64:K67)</f>
        <v>18</v>
      </c>
      <c r="L68" s="43">
        <f>SUM(L64:L67)</f>
        <v>14</v>
      </c>
      <c r="M68" s="15">
        <f>SUM(M64:M67)</f>
        <v>4</v>
      </c>
      <c r="N68" s="16">
        <f>SUM(N64:N67)</f>
        <v>0</v>
      </c>
      <c r="O68" s="16">
        <f>SUM(O64:O67)</f>
        <v>0</v>
      </c>
    </row>
    <row r="69" spans="1:15" ht="12" customHeight="1">
      <c r="A69" s="15" t="s">
        <v>46</v>
      </c>
      <c r="B69" s="15">
        <v>14</v>
      </c>
      <c r="C69" s="43">
        <v>6</v>
      </c>
      <c r="D69" s="15">
        <v>8</v>
      </c>
      <c r="E69" s="16">
        <v>0</v>
      </c>
      <c r="F69" s="16">
        <v>0</v>
      </c>
      <c r="J69" s="15" t="s">
        <v>46</v>
      </c>
      <c r="K69" s="15">
        <v>0</v>
      </c>
      <c r="L69" s="43">
        <v>0</v>
      </c>
      <c r="M69" s="15">
        <v>0</v>
      </c>
      <c r="N69" s="16">
        <v>0</v>
      </c>
      <c r="O69" s="16">
        <v>0</v>
      </c>
    </row>
    <row r="70" spans="1:15" ht="12" customHeight="1">
      <c r="A70" s="15" t="s">
        <v>48</v>
      </c>
      <c r="B70" s="15">
        <v>36</v>
      </c>
      <c r="C70" s="43">
        <v>13</v>
      </c>
      <c r="D70" s="15">
        <v>23</v>
      </c>
      <c r="E70" s="16">
        <v>0</v>
      </c>
      <c r="F70" s="16">
        <v>0</v>
      </c>
      <c r="J70" s="15" t="s">
        <v>48</v>
      </c>
      <c r="K70" s="15">
        <v>0</v>
      </c>
      <c r="L70" s="43">
        <v>0</v>
      </c>
      <c r="M70" s="15">
        <v>0</v>
      </c>
      <c r="N70" s="16">
        <v>0</v>
      </c>
      <c r="O70" s="16">
        <v>0</v>
      </c>
    </row>
    <row r="71" spans="1:15" ht="12" customHeight="1">
      <c r="A71" s="15" t="s">
        <v>49</v>
      </c>
      <c r="B71" s="15">
        <v>50</v>
      </c>
      <c r="C71" s="43">
        <v>25</v>
      </c>
      <c r="D71" s="15">
        <v>25</v>
      </c>
      <c r="E71" s="16">
        <v>0</v>
      </c>
      <c r="F71" s="16">
        <v>0</v>
      </c>
      <c r="J71" s="15" t="s">
        <v>49</v>
      </c>
      <c r="K71" s="15">
        <v>2</v>
      </c>
      <c r="L71" s="43">
        <v>1</v>
      </c>
      <c r="M71" s="15">
        <v>1</v>
      </c>
      <c r="N71" s="16">
        <v>0</v>
      </c>
      <c r="O71" s="16">
        <v>0</v>
      </c>
    </row>
    <row r="72" spans="1:15" ht="12" customHeight="1">
      <c r="A72" s="15" t="s">
        <v>47</v>
      </c>
      <c r="B72" s="15">
        <v>60</v>
      </c>
      <c r="C72" s="43">
        <v>33</v>
      </c>
      <c r="D72" s="15">
        <v>27</v>
      </c>
      <c r="E72" s="16">
        <v>0</v>
      </c>
      <c r="F72" s="16">
        <v>0</v>
      </c>
      <c r="J72" s="15" t="s">
        <v>47</v>
      </c>
      <c r="K72" s="15">
        <v>4</v>
      </c>
      <c r="L72" s="43">
        <v>2</v>
      </c>
      <c r="M72" s="15">
        <v>2</v>
      </c>
      <c r="N72" s="16">
        <v>0</v>
      </c>
      <c r="O72" s="16">
        <v>0</v>
      </c>
    </row>
    <row r="73" spans="1:15" ht="12" customHeight="1">
      <c r="A73" s="28" t="s">
        <v>54</v>
      </c>
      <c r="B73" s="15">
        <f>SUM(B69:B72)</f>
        <v>160</v>
      </c>
      <c r="C73" s="43">
        <f>SUM(C69:C72)</f>
        <v>77</v>
      </c>
      <c r="D73" s="15">
        <f>SUM(D69:D72)</f>
        <v>83</v>
      </c>
      <c r="E73" s="16">
        <f>SUM(E69:E72)</f>
        <v>0</v>
      </c>
      <c r="F73" s="16">
        <f>SUM(F69:F72)</f>
        <v>0</v>
      </c>
      <c r="J73" s="28" t="s">
        <v>54</v>
      </c>
      <c r="K73" s="15">
        <f>SUM(K69:K72)</f>
        <v>6</v>
      </c>
      <c r="L73" s="43">
        <f>SUM(L69:L72)</f>
        <v>3</v>
      </c>
      <c r="M73" s="15">
        <f>SUM(M69:M72)</f>
        <v>3</v>
      </c>
      <c r="N73" s="16">
        <f>SUM(N69:N72)</f>
        <v>0</v>
      </c>
      <c r="O73" s="16">
        <f>SUM(O69:O72)</f>
        <v>0</v>
      </c>
    </row>
    <row r="74" spans="1:15" ht="12" customHeight="1">
      <c r="A74" s="15" t="s">
        <v>50</v>
      </c>
      <c r="B74" s="15">
        <v>36</v>
      </c>
      <c r="C74" s="43">
        <v>18</v>
      </c>
      <c r="D74" s="15">
        <v>18</v>
      </c>
      <c r="E74" s="16">
        <v>0</v>
      </c>
      <c r="F74" s="16">
        <v>0</v>
      </c>
      <c r="J74" s="15" t="s">
        <v>50</v>
      </c>
      <c r="K74" s="15">
        <v>1</v>
      </c>
      <c r="L74" s="43">
        <v>1</v>
      </c>
      <c r="M74" s="15">
        <v>0</v>
      </c>
      <c r="N74" s="16">
        <v>0</v>
      </c>
      <c r="O74" s="16">
        <v>0</v>
      </c>
    </row>
    <row r="75" spans="1:15" ht="12" customHeight="1">
      <c r="A75" s="15" t="s">
        <v>51</v>
      </c>
      <c r="B75" s="15">
        <v>39</v>
      </c>
      <c r="C75" s="43">
        <v>28</v>
      </c>
      <c r="D75" s="15">
        <v>11</v>
      </c>
      <c r="E75" s="16">
        <v>0</v>
      </c>
      <c r="F75" s="16">
        <v>0</v>
      </c>
      <c r="J75" s="15" t="s">
        <v>51</v>
      </c>
      <c r="K75" s="15">
        <v>4</v>
      </c>
      <c r="L75" s="43">
        <v>2</v>
      </c>
      <c r="M75" s="15">
        <v>2</v>
      </c>
      <c r="N75" s="16">
        <v>0</v>
      </c>
      <c r="O75" s="16">
        <v>0</v>
      </c>
    </row>
    <row r="76" spans="1:15" ht="12" customHeight="1">
      <c r="A76" s="15" t="s">
        <v>52</v>
      </c>
      <c r="B76" s="15">
        <v>66</v>
      </c>
      <c r="C76" s="43">
        <v>35</v>
      </c>
      <c r="D76" s="15">
        <v>31</v>
      </c>
      <c r="E76" s="16">
        <v>0</v>
      </c>
      <c r="F76" s="16">
        <v>0</v>
      </c>
      <c r="J76" s="15" t="s">
        <v>52</v>
      </c>
      <c r="K76" s="15">
        <v>0</v>
      </c>
      <c r="L76" s="43">
        <v>0</v>
      </c>
      <c r="M76" s="15">
        <v>0</v>
      </c>
      <c r="N76" s="16">
        <v>0</v>
      </c>
      <c r="O76" s="16">
        <v>0</v>
      </c>
    </row>
    <row r="77" spans="1:15" ht="12" customHeight="1">
      <c r="A77" s="15" t="s">
        <v>53</v>
      </c>
      <c r="B77" s="15">
        <v>46</v>
      </c>
      <c r="C77" s="43">
        <v>28</v>
      </c>
      <c r="D77" s="15">
        <v>18</v>
      </c>
      <c r="E77" s="16">
        <v>0</v>
      </c>
      <c r="F77" s="16">
        <v>0</v>
      </c>
      <c r="J77" s="15" t="s">
        <v>53</v>
      </c>
      <c r="K77" s="15">
        <v>5</v>
      </c>
      <c r="L77" s="43">
        <v>2</v>
      </c>
      <c r="M77" s="15">
        <v>3</v>
      </c>
      <c r="N77" s="16">
        <v>0</v>
      </c>
      <c r="O77" s="16">
        <v>0</v>
      </c>
    </row>
    <row r="78" spans="1:15" ht="12" customHeight="1">
      <c r="A78" s="28" t="s">
        <v>55</v>
      </c>
      <c r="B78" s="15">
        <f>SUM(B74:B77)</f>
        <v>187</v>
      </c>
      <c r="C78" s="43">
        <f>SUM(C74:C77)</f>
        <v>109</v>
      </c>
      <c r="D78" s="15">
        <f>SUM(D74:D77)</f>
        <v>78</v>
      </c>
      <c r="E78" s="16">
        <f>SUM(E74:E77)</f>
        <v>0</v>
      </c>
      <c r="F78" s="16">
        <f>SUM(F74:F77)</f>
        <v>0</v>
      </c>
      <c r="J78" s="28" t="s">
        <v>55</v>
      </c>
      <c r="K78" s="15">
        <f>SUM(K74:K77)</f>
        <v>10</v>
      </c>
      <c r="L78" s="43">
        <f>SUM(L74:L77)</f>
        <v>5</v>
      </c>
      <c r="M78" s="15">
        <f>SUM(M74:M77)</f>
        <v>5</v>
      </c>
      <c r="N78" s="16">
        <f>SUM(N74:N77)</f>
        <v>0</v>
      </c>
      <c r="O78" s="16">
        <f>SUM(O74:O77)</f>
        <v>0</v>
      </c>
    </row>
    <row r="79" spans="1:15" ht="12" customHeight="1">
      <c r="A79" s="17" t="s">
        <v>56</v>
      </c>
      <c r="B79" s="13">
        <f>SUM(B78,B73,B68,B63)</f>
        <v>848</v>
      </c>
      <c r="C79" s="18">
        <f>SUM(C78,C73,C68,C63)</f>
        <v>431</v>
      </c>
      <c r="D79" s="13">
        <f>SUM(D78,D73,D68,D63)</f>
        <v>415</v>
      </c>
      <c r="E79" s="14">
        <f>SUM(E63,E68,E73,E78)</f>
        <v>2</v>
      </c>
      <c r="F79" s="14">
        <f>SUM(F63,F68,F73,F78)</f>
        <v>0</v>
      </c>
      <c r="J79" s="17" t="s">
        <v>56</v>
      </c>
      <c r="K79" s="13">
        <f>SUM(K78,K73,K68,K63)</f>
        <v>47</v>
      </c>
      <c r="L79" s="18">
        <f>SUM(L78,L73,L68,L63)</f>
        <v>32</v>
      </c>
      <c r="M79" s="13">
        <f>SUM(M78,M73,M68,M63)</f>
        <v>14</v>
      </c>
      <c r="N79" s="14">
        <f>SUM(N63,N68,N73,N78)</f>
        <v>1</v>
      </c>
      <c r="O79" s="14">
        <f>SUM(O63,O68,O73,O78)</f>
        <v>0</v>
      </c>
    </row>
    <row r="80" spans="1:15" ht="12" customHeight="1">
      <c r="A80" s="1" t="s">
        <v>99</v>
      </c>
      <c r="B80" s="1"/>
      <c r="C80" s="1"/>
      <c r="D80" s="1"/>
      <c r="E80" s="1"/>
      <c r="F80" s="1"/>
      <c r="G80" s="1"/>
      <c r="J80" s="1"/>
      <c r="K80" s="1"/>
      <c r="L80" s="1"/>
      <c r="M80" s="1"/>
      <c r="N80" s="1"/>
      <c r="O80" s="1"/>
    </row>
    <row r="81" spans="1:15" s="51" customFormat="1" ht="45.75" customHeight="1">
      <c r="A81" s="54" t="s">
        <v>58</v>
      </c>
      <c r="B81" s="55" t="s">
        <v>169</v>
      </c>
      <c r="C81" s="56" t="s">
        <v>153</v>
      </c>
      <c r="D81" s="55" t="s">
        <v>154</v>
      </c>
      <c r="E81" s="55" t="s">
        <v>136</v>
      </c>
      <c r="F81" s="57" t="s">
        <v>135</v>
      </c>
      <c r="G81" s="53"/>
      <c r="J81" s="54" t="s">
        <v>58</v>
      </c>
      <c r="K81" s="55" t="s">
        <v>169</v>
      </c>
      <c r="L81" s="56" t="s">
        <v>153</v>
      </c>
      <c r="M81" s="55" t="s">
        <v>154</v>
      </c>
      <c r="N81" s="55" t="s">
        <v>136</v>
      </c>
      <c r="O81" s="57" t="s">
        <v>135</v>
      </c>
    </row>
    <row r="82" spans="1:15" ht="12" customHeight="1">
      <c r="A82" s="6" t="s">
        <v>32</v>
      </c>
      <c r="B82" s="6"/>
      <c r="C82" s="45" t="s">
        <v>61</v>
      </c>
      <c r="D82" s="7" t="s">
        <v>62</v>
      </c>
      <c r="E82" s="9"/>
      <c r="F82" s="9"/>
      <c r="J82" s="6" t="s">
        <v>32</v>
      </c>
      <c r="K82" s="6"/>
      <c r="L82" s="45" t="s">
        <v>67</v>
      </c>
      <c r="M82" s="7" t="s">
        <v>68</v>
      </c>
      <c r="N82" s="9"/>
      <c r="O82" s="9"/>
    </row>
    <row r="83" spans="1:15" ht="12" customHeight="1">
      <c r="A83" s="18" t="s">
        <v>59</v>
      </c>
      <c r="B83" s="18"/>
      <c r="C83" s="46" t="s">
        <v>60</v>
      </c>
      <c r="D83" s="11" t="s">
        <v>60</v>
      </c>
      <c r="E83" s="14"/>
      <c r="F83" s="14"/>
      <c r="J83" s="18" t="s">
        <v>65</v>
      </c>
      <c r="K83" s="18"/>
      <c r="L83" s="46" t="s">
        <v>66</v>
      </c>
      <c r="M83" s="11" t="s">
        <v>66</v>
      </c>
      <c r="N83" s="14"/>
      <c r="O83" s="14"/>
    </row>
    <row r="84" spans="1:15" ht="12" customHeight="1">
      <c r="A84" s="15" t="s">
        <v>37</v>
      </c>
      <c r="B84" s="15">
        <v>5</v>
      </c>
      <c r="C84" s="43">
        <v>0</v>
      </c>
      <c r="D84" s="15">
        <v>5</v>
      </c>
      <c r="E84" s="16">
        <v>0</v>
      </c>
      <c r="F84" s="16">
        <v>0</v>
      </c>
      <c r="J84" s="15" t="s">
        <v>37</v>
      </c>
      <c r="K84" s="15">
        <v>0</v>
      </c>
      <c r="L84" s="43">
        <v>0</v>
      </c>
      <c r="M84" s="15">
        <v>0</v>
      </c>
      <c r="N84" s="16">
        <v>0</v>
      </c>
      <c r="O84" s="16">
        <v>0</v>
      </c>
    </row>
    <row r="85" spans="1:15" ht="12" customHeight="1">
      <c r="A85" s="15" t="s">
        <v>38</v>
      </c>
      <c r="B85" s="15">
        <v>2</v>
      </c>
      <c r="C85" s="43">
        <v>0</v>
      </c>
      <c r="D85" s="15">
        <v>2</v>
      </c>
      <c r="E85" s="16">
        <v>0</v>
      </c>
      <c r="F85" s="16">
        <v>0</v>
      </c>
      <c r="J85" s="15" t="s">
        <v>38</v>
      </c>
      <c r="K85" s="15">
        <v>1</v>
      </c>
      <c r="L85" s="43">
        <v>1</v>
      </c>
      <c r="M85" s="15">
        <v>0</v>
      </c>
      <c r="N85" s="16">
        <v>0</v>
      </c>
      <c r="O85" s="16">
        <v>0</v>
      </c>
    </row>
    <row r="86" spans="1:15" ht="12" customHeight="1">
      <c r="A86" s="15" t="s">
        <v>39</v>
      </c>
      <c r="B86" s="15">
        <v>1</v>
      </c>
      <c r="C86" s="43">
        <v>1</v>
      </c>
      <c r="D86" s="15">
        <v>0</v>
      </c>
      <c r="E86" s="16">
        <v>0</v>
      </c>
      <c r="F86" s="16">
        <v>0</v>
      </c>
      <c r="J86" s="15" t="s">
        <v>39</v>
      </c>
      <c r="K86" s="15">
        <v>1</v>
      </c>
      <c r="L86" s="43">
        <v>0</v>
      </c>
      <c r="M86" s="15">
        <v>1</v>
      </c>
      <c r="N86" s="16">
        <v>0</v>
      </c>
      <c r="O86" s="16">
        <v>0</v>
      </c>
    </row>
    <row r="87" spans="1:15" ht="12" customHeight="1">
      <c r="A87" s="15" t="s">
        <v>57</v>
      </c>
      <c r="B87" s="15">
        <v>10</v>
      </c>
      <c r="C87" s="43">
        <v>8</v>
      </c>
      <c r="D87" s="15">
        <v>2</v>
      </c>
      <c r="E87" s="16">
        <v>0</v>
      </c>
      <c r="F87" s="16">
        <v>0</v>
      </c>
      <c r="J87" s="15" t="s">
        <v>57</v>
      </c>
      <c r="K87" s="15">
        <v>0</v>
      </c>
      <c r="L87" s="43">
        <v>0</v>
      </c>
      <c r="M87" s="15">
        <v>0</v>
      </c>
      <c r="N87" s="16">
        <v>0</v>
      </c>
      <c r="O87" s="16">
        <v>0</v>
      </c>
    </row>
    <row r="88" spans="1:15" ht="12" customHeight="1">
      <c r="A88" s="28" t="s">
        <v>40</v>
      </c>
      <c r="B88" s="15">
        <f>SUM(B84:B87)</f>
        <v>18</v>
      </c>
      <c r="C88" s="43">
        <f>SUM(C84:C87)</f>
        <v>9</v>
      </c>
      <c r="D88" s="15">
        <f>SUM(D84:D87)</f>
        <v>9</v>
      </c>
      <c r="E88" s="16">
        <f>SUM(E84:E87)</f>
        <v>0</v>
      </c>
      <c r="F88" s="16">
        <f>SUM(F84:F87)</f>
        <v>0</v>
      </c>
      <c r="J88" s="28" t="s">
        <v>40</v>
      </c>
      <c r="K88" s="15">
        <f>SUM(K84:K87)</f>
        <v>2</v>
      </c>
      <c r="L88" s="43">
        <f>SUM(L84:L87)</f>
        <v>1</v>
      </c>
      <c r="M88" s="15">
        <f>SUM(M84:M87)</f>
        <v>1</v>
      </c>
      <c r="N88" s="16">
        <f>SUM(N84:N87)</f>
        <v>0</v>
      </c>
      <c r="O88" s="16">
        <f>SUM(O84:O87)</f>
        <v>0</v>
      </c>
    </row>
    <row r="89" spans="1:15" ht="12" customHeight="1">
      <c r="A89" s="15" t="s">
        <v>41</v>
      </c>
      <c r="B89" s="15">
        <v>2</v>
      </c>
      <c r="C89" s="43">
        <v>1</v>
      </c>
      <c r="D89" s="15">
        <v>1</v>
      </c>
      <c r="E89" s="16">
        <v>0</v>
      </c>
      <c r="F89" s="16">
        <v>0</v>
      </c>
      <c r="J89" s="15" t="s">
        <v>41</v>
      </c>
      <c r="K89" s="15">
        <v>1</v>
      </c>
      <c r="L89" s="43">
        <v>1</v>
      </c>
      <c r="M89" s="15">
        <v>0</v>
      </c>
      <c r="N89" s="16">
        <v>0</v>
      </c>
      <c r="O89" s="16">
        <v>0</v>
      </c>
    </row>
    <row r="90" spans="1:15" ht="12" customHeight="1">
      <c r="A90" s="15" t="s">
        <v>42</v>
      </c>
      <c r="B90" s="15">
        <v>5</v>
      </c>
      <c r="C90" s="43">
        <v>2</v>
      </c>
      <c r="D90" s="15">
        <v>3</v>
      </c>
      <c r="E90" s="16">
        <v>0</v>
      </c>
      <c r="F90" s="16">
        <v>0</v>
      </c>
      <c r="J90" s="15" t="s">
        <v>42</v>
      </c>
      <c r="K90" s="15">
        <v>2</v>
      </c>
      <c r="L90" s="43">
        <v>1</v>
      </c>
      <c r="M90" s="15">
        <v>1</v>
      </c>
      <c r="N90" s="16">
        <v>0</v>
      </c>
      <c r="O90" s="16">
        <v>0</v>
      </c>
    </row>
    <row r="91" spans="1:15" ht="12" customHeight="1">
      <c r="A91" s="15" t="s">
        <v>43</v>
      </c>
      <c r="B91" s="15">
        <v>7</v>
      </c>
      <c r="C91" s="43">
        <v>7</v>
      </c>
      <c r="D91" s="15">
        <v>0</v>
      </c>
      <c r="E91" s="16">
        <v>0</v>
      </c>
      <c r="F91" s="16">
        <v>0</v>
      </c>
      <c r="J91" s="15" t="s">
        <v>43</v>
      </c>
      <c r="K91" s="15">
        <v>0</v>
      </c>
      <c r="L91" s="43">
        <v>0</v>
      </c>
      <c r="M91" s="15">
        <v>0</v>
      </c>
      <c r="N91" s="16">
        <v>0</v>
      </c>
      <c r="O91" s="16">
        <v>0</v>
      </c>
    </row>
    <row r="92" spans="1:15" ht="12" customHeight="1">
      <c r="A92" s="15" t="s">
        <v>44</v>
      </c>
      <c r="B92" s="15">
        <v>5</v>
      </c>
      <c r="C92" s="43">
        <v>2</v>
      </c>
      <c r="D92" s="15">
        <v>3</v>
      </c>
      <c r="E92" s="16">
        <v>0</v>
      </c>
      <c r="F92" s="16">
        <v>0</v>
      </c>
      <c r="J92" s="15" t="s">
        <v>44</v>
      </c>
      <c r="K92" s="15">
        <v>1</v>
      </c>
      <c r="L92" s="43">
        <v>1</v>
      </c>
      <c r="M92" s="15">
        <v>0</v>
      </c>
      <c r="N92" s="16">
        <v>0</v>
      </c>
      <c r="O92" s="16">
        <v>0</v>
      </c>
    </row>
    <row r="93" spans="1:15" ht="12" customHeight="1">
      <c r="A93" s="28" t="s">
        <v>45</v>
      </c>
      <c r="B93" s="15">
        <f>SUM(B89:B92)</f>
        <v>19</v>
      </c>
      <c r="C93" s="43">
        <f>SUM(C89:C92)</f>
        <v>12</v>
      </c>
      <c r="D93" s="15">
        <f>SUM(D89:D92)</f>
        <v>7</v>
      </c>
      <c r="E93" s="16">
        <f>SUM(E89:E92)</f>
        <v>0</v>
      </c>
      <c r="F93" s="16">
        <f>SUM(F89:F92)</f>
        <v>0</v>
      </c>
      <c r="J93" s="28" t="s">
        <v>45</v>
      </c>
      <c r="K93" s="15">
        <f>SUM(K89:K92)</f>
        <v>4</v>
      </c>
      <c r="L93" s="43">
        <f>SUM(L89:L92)</f>
        <v>3</v>
      </c>
      <c r="M93" s="15">
        <f>SUM(M89:M92)</f>
        <v>1</v>
      </c>
      <c r="N93" s="16">
        <f>SUM(N89:N92)</f>
        <v>0</v>
      </c>
      <c r="O93" s="16">
        <f>SUM(O89:O92)</f>
        <v>0</v>
      </c>
    </row>
    <row r="94" spans="1:15" ht="12" customHeight="1">
      <c r="A94" s="15" t="s">
        <v>46</v>
      </c>
      <c r="B94" s="15">
        <v>1</v>
      </c>
      <c r="C94" s="43">
        <v>1</v>
      </c>
      <c r="D94" s="15">
        <v>0</v>
      </c>
      <c r="E94" s="16">
        <v>0</v>
      </c>
      <c r="F94" s="16">
        <v>0</v>
      </c>
      <c r="J94" s="15" t="s">
        <v>46</v>
      </c>
      <c r="K94" s="15">
        <v>2</v>
      </c>
      <c r="L94" s="43">
        <v>1</v>
      </c>
      <c r="M94" s="15">
        <v>1</v>
      </c>
      <c r="N94" s="16">
        <v>0</v>
      </c>
      <c r="O94" s="16">
        <v>0</v>
      </c>
    </row>
    <row r="95" spans="1:15" ht="12" customHeight="1">
      <c r="A95" s="15" t="s">
        <v>48</v>
      </c>
      <c r="B95" s="15">
        <v>0</v>
      </c>
      <c r="C95" s="43">
        <v>0</v>
      </c>
      <c r="D95" s="15">
        <v>0</v>
      </c>
      <c r="E95" s="16">
        <v>0</v>
      </c>
      <c r="F95" s="16">
        <v>0</v>
      </c>
      <c r="J95" s="15" t="s">
        <v>48</v>
      </c>
      <c r="K95" s="15">
        <v>3</v>
      </c>
      <c r="L95" s="43">
        <v>1</v>
      </c>
      <c r="M95" s="15">
        <v>2</v>
      </c>
      <c r="N95" s="16">
        <v>0</v>
      </c>
      <c r="O95" s="16">
        <v>0</v>
      </c>
    </row>
    <row r="96" spans="1:15" ht="12" customHeight="1">
      <c r="A96" s="15" t="s">
        <v>49</v>
      </c>
      <c r="B96" s="15">
        <v>8</v>
      </c>
      <c r="C96" s="43">
        <v>4</v>
      </c>
      <c r="D96" s="15">
        <v>4</v>
      </c>
      <c r="E96" s="16">
        <v>0</v>
      </c>
      <c r="F96" s="16">
        <v>0</v>
      </c>
      <c r="J96" s="15" t="s">
        <v>49</v>
      </c>
      <c r="K96" s="15">
        <v>0</v>
      </c>
      <c r="L96" s="43">
        <v>0</v>
      </c>
      <c r="M96" s="15">
        <v>0</v>
      </c>
      <c r="N96" s="16">
        <v>0</v>
      </c>
      <c r="O96" s="16">
        <v>0</v>
      </c>
    </row>
    <row r="97" spans="1:15" ht="12" customHeight="1">
      <c r="A97" s="15" t="s">
        <v>47</v>
      </c>
      <c r="B97" s="15">
        <v>2</v>
      </c>
      <c r="C97" s="43">
        <v>2</v>
      </c>
      <c r="D97" s="15">
        <v>0</v>
      </c>
      <c r="E97" s="16">
        <v>0</v>
      </c>
      <c r="F97" s="16">
        <v>0</v>
      </c>
      <c r="J97" s="15" t="s">
        <v>47</v>
      </c>
      <c r="K97" s="15">
        <v>0</v>
      </c>
      <c r="L97" s="43">
        <v>0</v>
      </c>
      <c r="M97" s="15">
        <v>0</v>
      </c>
      <c r="N97" s="16">
        <v>0</v>
      </c>
      <c r="O97" s="16">
        <v>0</v>
      </c>
    </row>
    <row r="98" spans="1:15" ht="12" customHeight="1">
      <c r="A98" s="28" t="s">
        <v>54</v>
      </c>
      <c r="B98" s="15">
        <f>SUM(B94:B97)</f>
        <v>11</v>
      </c>
      <c r="C98" s="43">
        <f>SUM(C94:C97)</f>
        <v>7</v>
      </c>
      <c r="D98" s="15">
        <f>SUM(D94:D97)</f>
        <v>4</v>
      </c>
      <c r="E98" s="16">
        <f>SUM(E94:E97)</f>
        <v>0</v>
      </c>
      <c r="F98" s="16">
        <f>SUM(F94:F97)</f>
        <v>0</v>
      </c>
      <c r="J98" s="28" t="s">
        <v>54</v>
      </c>
      <c r="K98" s="15">
        <f>SUM(K94:K97)</f>
        <v>5</v>
      </c>
      <c r="L98" s="43">
        <f>SUM(L94:L97)</f>
        <v>2</v>
      </c>
      <c r="M98" s="15">
        <f>SUM(M94:M97)</f>
        <v>3</v>
      </c>
      <c r="N98" s="16">
        <f>SUM(N94:N97)</f>
        <v>0</v>
      </c>
      <c r="O98" s="16">
        <f>SUM(O94:O97)</f>
        <v>0</v>
      </c>
    </row>
    <row r="99" spans="1:15" ht="12" customHeight="1">
      <c r="A99" s="15" t="s">
        <v>50</v>
      </c>
      <c r="B99" s="15">
        <v>0</v>
      </c>
      <c r="C99" s="43">
        <v>0</v>
      </c>
      <c r="D99" s="15">
        <v>0</v>
      </c>
      <c r="E99" s="16">
        <v>0</v>
      </c>
      <c r="F99" s="16">
        <v>0</v>
      </c>
      <c r="J99" s="15" t="s">
        <v>50</v>
      </c>
      <c r="K99" s="15">
        <v>2</v>
      </c>
      <c r="L99" s="43">
        <v>0</v>
      </c>
      <c r="M99" s="15">
        <v>2</v>
      </c>
      <c r="N99" s="16">
        <v>0</v>
      </c>
      <c r="O99" s="16">
        <v>0</v>
      </c>
    </row>
    <row r="100" spans="1:15" ht="12" customHeight="1">
      <c r="A100" s="15" t="s">
        <v>51</v>
      </c>
      <c r="B100" s="15">
        <v>3</v>
      </c>
      <c r="C100" s="43">
        <v>2</v>
      </c>
      <c r="D100" s="15">
        <v>1</v>
      </c>
      <c r="E100" s="16">
        <v>0</v>
      </c>
      <c r="F100" s="16">
        <v>0</v>
      </c>
      <c r="J100" s="15" t="s">
        <v>51</v>
      </c>
      <c r="K100" s="15">
        <v>2</v>
      </c>
      <c r="L100" s="43">
        <v>2</v>
      </c>
      <c r="M100" s="15">
        <v>0</v>
      </c>
      <c r="N100" s="16">
        <v>0</v>
      </c>
      <c r="O100" s="16">
        <v>0</v>
      </c>
    </row>
    <row r="101" spans="1:15" ht="12" customHeight="1">
      <c r="A101" s="15" t="s">
        <v>52</v>
      </c>
      <c r="B101" s="15">
        <v>4</v>
      </c>
      <c r="C101" s="43">
        <v>2</v>
      </c>
      <c r="D101" s="15">
        <v>2</v>
      </c>
      <c r="E101" s="16">
        <v>0</v>
      </c>
      <c r="F101" s="16">
        <v>0</v>
      </c>
      <c r="J101" s="15" t="s">
        <v>52</v>
      </c>
      <c r="K101" s="15">
        <v>1</v>
      </c>
      <c r="L101" s="43">
        <v>1</v>
      </c>
      <c r="M101" s="15">
        <v>0</v>
      </c>
      <c r="N101" s="16">
        <v>0</v>
      </c>
      <c r="O101" s="16">
        <v>0</v>
      </c>
    </row>
    <row r="102" spans="1:15" ht="12" customHeight="1">
      <c r="A102" s="15" t="s">
        <v>53</v>
      </c>
      <c r="B102" s="15">
        <v>1</v>
      </c>
      <c r="C102" s="43">
        <v>0</v>
      </c>
      <c r="D102" s="15">
        <v>1</v>
      </c>
      <c r="E102" s="16">
        <v>0</v>
      </c>
      <c r="F102" s="16">
        <v>0</v>
      </c>
      <c r="J102" s="15" t="s">
        <v>53</v>
      </c>
      <c r="K102" s="15">
        <v>0</v>
      </c>
      <c r="L102" s="43">
        <v>0</v>
      </c>
      <c r="M102" s="15">
        <v>0</v>
      </c>
      <c r="N102" s="16">
        <v>0</v>
      </c>
      <c r="O102" s="16">
        <v>0</v>
      </c>
    </row>
    <row r="103" spans="1:15" ht="12" customHeight="1">
      <c r="A103" s="28" t="s">
        <v>55</v>
      </c>
      <c r="B103" s="15">
        <f>SUM(B99:B102)</f>
        <v>8</v>
      </c>
      <c r="C103" s="43">
        <f>SUM(C99:C102)</f>
        <v>4</v>
      </c>
      <c r="D103" s="15">
        <f>SUM(D99:D102)</f>
        <v>4</v>
      </c>
      <c r="E103" s="16">
        <f>SUM(E99:E102)</f>
        <v>0</v>
      </c>
      <c r="F103" s="16">
        <f>SUM(F99:F102)</f>
        <v>0</v>
      </c>
      <c r="J103" s="28" t="s">
        <v>55</v>
      </c>
      <c r="K103" s="15">
        <f>SUM(K99:K102)</f>
        <v>5</v>
      </c>
      <c r="L103" s="43">
        <f>SUM(L99:L102)</f>
        <v>3</v>
      </c>
      <c r="M103" s="15">
        <f>SUM(M99:M102)</f>
        <v>2</v>
      </c>
      <c r="N103" s="16">
        <f>SUM(N99:N102)</f>
        <v>0</v>
      </c>
      <c r="O103" s="16">
        <f>SUM(O99:O102)</f>
        <v>0</v>
      </c>
    </row>
    <row r="104" spans="1:15" ht="12" customHeight="1">
      <c r="A104" s="17" t="s">
        <v>56</v>
      </c>
      <c r="B104" s="13">
        <f>SUM(B103,B98,B93,B88)</f>
        <v>56</v>
      </c>
      <c r="C104" s="18">
        <f>SUM(C103,C98,C93,C88)</f>
        <v>32</v>
      </c>
      <c r="D104" s="13">
        <f>SUM(D103,D98,D93,D88)</f>
        <v>24</v>
      </c>
      <c r="E104" s="14">
        <f>SUM(E88,E93,E98,E103)</f>
        <v>0</v>
      </c>
      <c r="F104" s="14">
        <f>SUM(F88,F93,F98,F103)</f>
        <v>0</v>
      </c>
      <c r="J104" s="17" t="s">
        <v>56</v>
      </c>
      <c r="K104" s="13">
        <f>SUM(K103,K98,K93,K88)</f>
        <v>16</v>
      </c>
      <c r="L104" s="18">
        <f>SUM(L103,L98,L93,L88)</f>
        <v>9</v>
      </c>
      <c r="M104" s="13">
        <f>SUM(M103,M98,M93,M88)</f>
        <v>7</v>
      </c>
      <c r="N104" s="14">
        <f>SUM(N88,N93,N98,N103)</f>
        <v>0</v>
      </c>
      <c r="O104" s="14">
        <f>SUM(O88,O93,O98,O103)</f>
        <v>0</v>
      </c>
    </row>
    <row r="106" ht="12" customHeight="1">
      <c r="A106" s="1" t="s">
        <v>107</v>
      </c>
    </row>
    <row r="107" spans="1:6" s="51" customFormat="1" ht="64.5" customHeight="1">
      <c r="A107" s="54" t="s">
        <v>108</v>
      </c>
      <c r="B107" s="55" t="s">
        <v>169</v>
      </c>
      <c r="C107" s="55" t="s">
        <v>155</v>
      </c>
      <c r="D107" s="56" t="s">
        <v>156</v>
      </c>
      <c r="E107" s="55" t="s">
        <v>136</v>
      </c>
      <c r="F107" s="57" t="s">
        <v>135</v>
      </c>
    </row>
    <row r="108" spans="1:6" ht="12" customHeight="1">
      <c r="A108" s="6" t="s">
        <v>32</v>
      </c>
      <c r="B108" s="23"/>
      <c r="C108" s="7" t="s">
        <v>3</v>
      </c>
      <c r="D108" s="45" t="s">
        <v>4</v>
      </c>
      <c r="E108" s="6"/>
      <c r="F108" s="9"/>
    </row>
    <row r="109" spans="1:6" ht="12" customHeight="1">
      <c r="A109" s="18" t="s">
        <v>13</v>
      </c>
      <c r="B109" s="26"/>
      <c r="C109" s="11" t="s">
        <v>6</v>
      </c>
      <c r="D109" s="46" t="s">
        <v>6</v>
      </c>
      <c r="E109" s="13"/>
      <c r="F109" s="14"/>
    </row>
    <row r="110" spans="1:6" ht="12" customHeight="1">
      <c r="A110" s="15" t="s">
        <v>100</v>
      </c>
      <c r="B110" s="30">
        <v>49</v>
      </c>
      <c r="C110" s="15">
        <v>28</v>
      </c>
      <c r="D110" s="43">
        <v>21</v>
      </c>
      <c r="E110" s="15">
        <v>0</v>
      </c>
      <c r="F110" s="16"/>
    </row>
    <row r="111" spans="1:6" ht="12" customHeight="1">
      <c r="A111" s="15" t="s">
        <v>101</v>
      </c>
      <c r="B111" s="30">
        <v>68</v>
      </c>
      <c r="C111" s="15">
        <v>29</v>
      </c>
      <c r="D111" s="43">
        <v>39</v>
      </c>
      <c r="E111" s="15">
        <v>0</v>
      </c>
      <c r="F111" s="16"/>
    </row>
    <row r="112" spans="1:6" ht="12" customHeight="1">
      <c r="A112" s="15" t="s">
        <v>102</v>
      </c>
      <c r="B112" s="30">
        <v>22</v>
      </c>
      <c r="C112" s="15">
        <v>16</v>
      </c>
      <c r="D112" s="43">
        <v>6</v>
      </c>
      <c r="E112" s="15">
        <v>0</v>
      </c>
      <c r="F112" s="16"/>
    </row>
    <row r="113" spans="1:6" ht="12" customHeight="1">
      <c r="A113" s="15" t="s">
        <v>104</v>
      </c>
      <c r="B113" s="30">
        <v>72</v>
      </c>
      <c r="C113" s="15">
        <v>36</v>
      </c>
      <c r="D113" s="43">
        <v>36</v>
      </c>
      <c r="E113" s="15">
        <v>0</v>
      </c>
      <c r="F113" s="16"/>
    </row>
    <row r="114" spans="1:6" ht="12" customHeight="1">
      <c r="A114" s="15" t="s">
        <v>103</v>
      </c>
      <c r="B114" s="30">
        <v>83</v>
      </c>
      <c r="C114" s="15">
        <v>34</v>
      </c>
      <c r="D114" s="43">
        <v>49</v>
      </c>
      <c r="E114" s="15">
        <v>0</v>
      </c>
      <c r="F114" s="16"/>
    </row>
    <row r="115" spans="1:6" ht="12" customHeight="1">
      <c r="A115" s="31" t="s">
        <v>55</v>
      </c>
      <c r="B115" s="26">
        <f>SUM(B110:B114)</f>
        <v>294</v>
      </c>
      <c r="C115" s="13">
        <f>SUM(C110:C114)</f>
        <v>143</v>
      </c>
      <c r="D115" s="18">
        <f>SUM(D110:D114)</f>
        <v>151</v>
      </c>
      <c r="E115" s="13">
        <f>SUM(E110:E114)</f>
        <v>0</v>
      </c>
      <c r="F115" s="14"/>
    </row>
  </sheetData>
  <sheetProtection/>
  <printOptions horizontalCentered="1"/>
  <pageMargins left="0" right="0" top="1" bottom="0.5" header="0.5" footer="0.25"/>
  <pageSetup horizontalDpi="600" verticalDpi="600" orientation="portrait" paperSize="5" r:id="rId1"/>
  <headerFooter alignWithMargins="0">
    <oddHeader>&amp;C&amp;"Arial,Regular"CHAUTAUQUA COUNTY BOARD OF ELECTIONS
 SEPTEMBER 11, 2001 PRIMARY ELECTION - RESCHEDULED SEPTEMBER 25, 2001</oddHeader>
    <oddFooter>&amp;R&amp;"Arial,Bold"page 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552"/>
  <sheetViews>
    <sheetView zoomScalePageLayoutView="0" workbookViewId="0" topLeftCell="A332">
      <selection activeCell="A480" sqref="A480:O504"/>
    </sheetView>
  </sheetViews>
  <sheetFormatPr defaultColWidth="9.00390625" defaultRowHeight="12" customHeight="1"/>
  <cols>
    <col min="1" max="1" width="15.625" style="5" customWidth="1"/>
    <col min="2" max="8" width="4.125" style="5" customWidth="1"/>
    <col min="9" max="9" width="2.625" style="5" customWidth="1"/>
    <col min="10" max="10" width="15.625" style="5" customWidth="1"/>
    <col min="11" max="18" width="4.125" style="5" customWidth="1"/>
    <col min="19" max="16384" width="9.00390625" style="5" customWidth="1"/>
  </cols>
  <sheetData>
    <row r="1" s="1" customFormat="1" ht="12" customHeight="1">
      <c r="A1" s="1" t="s">
        <v>1</v>
      </c>
    </row>
    <row r="2" spans="1:7" ht="61.5" customHeight="1">
      <c r="A2" s="2" t="s">
        <v>85</v>
      </c>
      <c r="B2" s="3" t="s">
        <v>9</v>
      </c>
      <c r="C2" s="44" t="s">
        <v>116</v>
      </c>
      <c r="D2" s="44" t="s">
        <v>117</v>
      </c>
      <c r="E2" s="4" t="s">
        <v>10</v>
      </c>
      <c r="F2" s="3" t="s">
        <v>78</v>
      </c>
      <c r="G2" s="4" t="s">
        <v>11</v>
      </c>
    </row>
    <row r="3" spans="1:7" ht="12" customHeight="1">
      <c r="A3" s="6" t="s">
        <v>2</v>
      </c>
      <c r="B3" s="6"/>
      <c r="C3" s="45" t="s">
        <v>3</v>
      </c>
      <c r="D3" s="45" t="s">
        <v>4</v>
      </c>
      <c r="E3" s="8" t="s">
        <v>5</v>
      </c>
      <c r="F3" s="6"/>
      <c r="G3" s="9"/>
    </row>
    <row r="4" spans="1:7" ht="12" customHeight="1">
      <c r="A4" s="10" t="s">
        <v>13</v>
      </c>
      <c r="B4" s="32"/>
      <c r="C4" s="46" t="s">
        <v>6</v>
      </c>
      <c r="D4" s="46" t="s">
        <v>6</v>
      </c>
      <c r="E4" s="12" t="s">
        <v>6</v>
      </c>
      <c r="F4" s="13"/>
      <c r="G4" s="14"/>
    </row>
    <row r="5" spans="1:7" ht="11.25">
      <c r="A5" s="15" t="s">
        <v>7</v>
      </c>
      <c r="B5" s="33">
        <v>174</v>
      </c>
      <c r="C5" s="31">
        <v>57</v>
      </c>
      <c r="D5" s="31">
        <v>54</v>
      </c>
      <c r="E5" s="35">
        <v>41</v>
      </c>
      <c r="F5" s="34">
        <v>22</v>
      </c>
      <c r="G5" s="35">
        <v>0</v>
      </c>
    </row>
    <row r="6" spans="1:7" ht="11.25">
      <c r="A6" s="15" t="s">
        <v>8</v>
      </c>
      <c r="B6" s="36">
        <v>96</v>
      </c>
      <c r="C6" s="31">
        <v>30</v>
      </c>
      <c r="D6" s="31">
        <v>23</v>
      </c>
      <c r="E6" s="35">
        <v>22</v>
      </c>
      <c r="F6" s="34">
        <v>21</v>
      </c>
      <c r="G6" s="35">
        <v>0</v>
      </c>
    </row>
    <row r="7" spans="1:7" ht="11.25">
      <c r="A7" s="17" t="s">
        <v>105</v>
      </c>
      <c r="B7" s="33">
        <f aca="true" t="shared" si="0" ref="B7:G7">SUM(B5:B6)</f>
        <v>270</v>
      </c>
      <c r="C7" s="17">
        <f t="shared" si="0"/>
        <v>87</v>
      </c>
      <c r="D7" s="17">
        <f t="shared" si="0"/>
        <v>77</v>
      </c>
      <c r="E7" s="38">
        <f t="shared" si="0"/>
        <v>63</v>
      </c>
      <c r="F7" s="37">
        <f t="shared" si="0"/>
        <v>43</v>
      </c>
      <c r="G7" s="38">
        <f t="shared" si="0"/>
        <v>0</v>
      </c>
    </row>
    <row r="8" spans="1:7" ht="11.25">
      <c r="A8" s="39"/>
      <c r="B8" s="48"/>
      <c r="C8" s="39"/>
      <c r="D8" s="39"/>
      <c r="E8" s="49"/>
      <c r="F8" s="49"/>
      <c r="G8" s="49"/>
    </row>
    <row r="9" spans="1:7" ht="11.25">
      <c r="A9" s="39"/>
      <c r="B9" s="48"/>
      <c r="C9" s="39"/>
      <c r="D9" s="39"/>
      <c r="E9" s="49"/>
      <c r="F9" s="49"/>
      <c r="G9" s="49"/>
    </row>
    <row r="10" spans="1:7" ht="11.25">
      <c r="A10" s="39"/>
      <c r="B10" s="48"/>
      <c r="C10" s="39"/>
      <c r="D10" s="39"/>
      <c r="E10" s="49"/>
      <c r="F10" s="49"/>
      <c r="G10" s="49"/>
    </row>
    <row r="11" spans="1:7" ht="11.25">
      <c r="A11" s="39"/>
      <c r="B11" s="48"/>
      <c r="C11" s="39"/>
      <c r="D11" s="39"/>
      <c r="E11" s="49"/>
      <c r="F11" s="49"/>
      <c r="G11" s="49"/>
    </row>
    <row r="12" spans="1:7" ht="11.25">
      <c r="A12" s="39"/>
      <c r="B12" s="48"/>
      <c r="C12" s="39"/>
      <c r="D12" s="39"/>
      <c r="E12" s="49"/>
      <c r="F12" s="49"/>
      <c r="G12" s="49"/>
    </row>
    <row r="13" spans="1:7" ht="11.25">
      <c r="A13" s="39"/>
      <c r="B13" s="48"/>
      <c r="C13" s="39"/>
      <c r="D13" s="39"/>
      <c r="E13" s="49"/>
      <c r="F13" s="49"/>
      <c r="G13" s="49"/>
    </row>
    <row r="14" spans="1:7" ht="11.25">
      <c r="A14" s="39"/>
      <c r="B14" s="48"/>
      <c r="C14" s="39"/>
      <c r="D14" s="39"/>
      <c r="E14" s="49"/>
      <c r="F14" s="49"/>
      <c r="G14" s="49"/>
    </row>
    <row r="15" spans="1:7" ht="11.25">
      <c r="A15" s="39"/>
      <c r="B15" s="48"/>
      <c r="C15" s="39"/>
      <c r="D15" s="39"/>
      <c r="E15" s="49"/>
      <c r="F15" s="49"/>
      <c r="G15" s="49"/>
    </row>
    <row r="16" spans="1:7" ht="11.25">
      <c r="A16" s="39"/>
      <c r="B16" s="48"/>
      <c r="C16" s="39"/>
      <c r="D16" s="39"/>
      <c r="E16" s="49"/>
      <c r="F16" s="49"/>
      <c r="G16" s="49"/>
    </row>
    <row r="17" spans="1:7" ht="11.25">
      <c r="A17" s="39"/>
      <c r="B17" s="48"/>
      <c r="C17" s="39"/>
      <c r="D17" s="39"/>
      <c r="E17" s="49"/>
      <c r="F17" s="49"/>
      <c r="G17" s="49"/>
    </row>
    <row r="18" spans="1:7" ht="11.25">
      <c r="A18" s="39"/>
      <c r="B18" s="48"/>
      <c r="C18" s="39"/>
      <c r="D18" s="39"/>
      <c r="E18" s="49"/>
      <c r="F18" s="49"/>
      <c r="G18" s="49"/>
    </row>
    <row r="19" spans="1:7" ht="11.25">
      <c r="A19" s="39"/>
      <c r="B19" s="48"/>
      <c r="C19" s="39"/>
      <c r="D19" s="39"/>
      <c r="E19" s="49"/>
      <c r="F19" s="49"/>
      <c r="G19" s="49"/>
    </row>
    <row r="20" spans="1:7" ht="11.25">
      <c r="A20" s="39"/>
      <c r="B20" s="48"/>
      <c r="C20" s="39"/>
      <c r="D20" s="39"/>
      <c r="E20" s="49"/>
      <c r="F20" s="49"/>
      <c r="G20" s="49"/>
    </row>
    <row r="21" spans="1:7" ht="11.25">
      <c r="A21" s="39"/>
      <c r="B21" s="48"/>
      <c r="C21" s="39"/>
      <c r="D21" s="39"/>
      <c r="E21" s="49"/>
      <c r="F21" s="49"/>
      <c r="G21" s="49"/>
    </row>
    <row r="22" spans="1:7" ht="11.25">
      <c r="A22" s="39"/>
      <c r="B22" s="48"/>
      <c r="C22" s="39"/>
      <c r="D22" s="39"/>
      <c r="E22" s="49"/>
      <c r="F22" s="49"/>
      <c r="G22" s="49"/>
    </row>
    <row r="23" spans="1:7" ht="11.25">
      <c r="A23" s="39"/>
      <c r="B23" s="48"/>
      <c r="C23" s="39"/>
      <c r="D23" s="39"/>
      <c r="E23" s="49"/>
      <c r="F23" s="49"/>
      <c r="G23" s="49"/>
    </row>
    <row r="24" spans="1:7" ht="11.25">
      <c r="A24" s="39"/>
      <c r="B24" s="48"/>
      <c r="C24" s="39"/>
      <c r="D24" s="39"/>
      <c r="E24" s="49"/>
      <c r="F24" s="49"/>
      <c r="G24" s="49"/>
    </row>
    <row r="25" spans="1:7" ht="11.25">
      <c r="A25" s="39"/>
      <c r="B25" s="48"/>
      <c r="C25" s="39"/>
      <c r="D25" s="39"/>
      <c r="E25" s="49"/>
      <c r="F25" s="49"/>
      <c r="G25" s="49"/>
    </row>
    <row r="26" spans="1:7" ht="11.25">
      <c r="A26" s="39"/>
      <c r="B26" s="48"/>
      <c r="C26" s="39"/>
      <c r="D26" s="39"/>
      <c r="E26" s="49"/>
      <c r="F26" s="49"/>
      <c r="G26" s="49"/>
    </row>
    <row r="27" spans="1:7" ht="11.25">
      <c r="A27" s="39"/>
      <c r="B27" s="48"/>
      <c r="C27" s="39"/>
      <c r="D27" s="39"/>
      <c r="E27" s="49"/>
      <c r="F27" s="49"/>
      <c r="G27" s="49"/>
    </row>
    <row r="28" spans="1:7" ht="11.25">
      <c r="A28" s="39"/>
      <c r="B28" s="48"/>
      <c r="C28" s="39"/>
      <c r="D28" s="39"/>
      <c r="E28" s="49"/>
      <c r="F28" s="49"/>
      <c r="G28" s="49"/>
    </row>
    <row r="29" spans="1:7" ht="11.25">
      <c r="A29" s="39"/>
      <c r="B29" s="48"/>
      <c r="C29" s="39"/>
      <c r="D29" s="39"/>
      <c r="E29" s="49"/>
      <c r="F29" s="49"/>
      <c r="G29" s="49"/>
    </row>
    <row r="30" spans="1:7" ht="11.25">
      <c r="A30" s="39"/>
      <c r="B30" s="48"/>
      <c r="C30" s="39"/>
      <c r="D30" s="39"/>
      <c r="E30" s="49"/>
      <c r="F30" s="49"/>
      <c r="G30" s="49"/>
    </row>
    <row r="31" spans="1:7" ht="11.25">
      <c r="A31" s="39"/>
      <c r="B31" s="48"/>
      <c r="C31" s="39"/>
      <c r="D31" s="39"/>
      <c r="E31" s="49"/>
      <c r="F31" s="49"/>
      <c r="G31" s="49"/>
    </row>
    <row r="32" spans="1:7" ht="11.25">
      <c r="A32" s="39"/>
      <c r="B32" s="48"/>
      <c r="C32" s="39"/>
      <c r="D32" s="39"/>
      <c r="E32" s="49"/>
      <c r="F32" s="49"/>
      <c r="G32" s="49"/>
    </row>
    <row r="33" spans="1:7" ht="11.25">
      <c r="A33" s="39"/>
      <c r="B33" s="48"/>
      <c r="C33" s="39"/>
      <c r="D33" s="39"/>
      <c r="E33" s="49"/>
      <c r="F33" s="49"/>
      <c r="G33" s="49"/>
    </row>
    <row r="34" spans="1:7" ht="11.25">
      <c r="A34" s="39"/>
      <c r="B34" s="48"/>
      <c r="C34" s="39"/>
      <c r="D34" s="39"/>
      <c r="E34" s="49"/>
      <c r="F34" s="49"/>
      <c r="G34" s="49"/>
    </row>
    <row r="35" spans="1:7" ht="11.25">
      <c r="A35" s="39"/>
      <c r="B35" s="48"/>
      <c r="C35" s="39"/>
      <c r="D35" s="39"/>
      <c r="E35" s="49"/>
      <c r="F35" s="49"/>
      <c r="G35" s="49"/>
    </row>
    <row r="36" spans="1:7" ht="11.25">
      <c r="A36" s="39"/>
      <c r="B36" s="48"/>
      <c r="C36" s="39"/>
      <c r="D36" s="39"/>
      <c r="E36" s="49"/>
      <c r="F36" s="49"/>
      <c r="G36" s="49"/>
    </row>
    <row r="37" spans="1:7" ht="11.25">
      <c r="A37" s="39"/>
      <c r="B37" s="48"/>
      <c r="C37" s="39"/>
      <c r="D37" s="39"/>
      <c r="E37" s="49"/>
      <c r="F37" s="49"/>
      <c r="G37" s="49"/>
    </row>
    <row r="38" spans="1:7" ht="11.25">
      <c r="A38" s="39"/>
      <c r="B38" s="48"/>
      <c r="C38" s="39"/>
      <c r="D38" s="39"/>
      <c r="E38" s="49"/>
      <c r="F38" s="49"/>
      <c r="G38" s="49"/>
    </row>
    <row r="39" spans="1:7" ht="11.25">
      <c r="A39" s="39"/>
      <c r="B39" s="48"/>
      <c r="C39" s="39"/>
      <c r="D39" s="39"/>
      <c r="E39" s="49"/>
      <c r="F39" s="49"/>
      <c r="G39" s="49"/>
    </row>
    <row r="40" spans="1:7" ht="11.25">
      <c r="A40" s="39"/>
      <c r="B40" s="48"/>
      <c r="C40" s="39"/>
      <c r="D40" s="39"/>
      <c r="E40" s="49"/>
      <c r="F40" s="49"/>
      <c r="G40" s="49"/>
    </row>
    <row r="41" spans="1:7" ht="11.25">
      <c r="A41" s="39"/>
      <c r="B41" s="48"/>
      <c r="C41" s="39"/>
      <c r="D41" s="39"/>
      <c r="E41" s="49"/>
      <c r="F41" s="49"/>
      <c r="G41" s="49"/>
    </row>
    <row r="42" spans="1:7" ht="11.25">
      <c r="A42" s="39"/>
      <c r="B42" s="48"/>
      <c r="C42" s="39"/>
      <c r="D42" s="39"/>
      <c r="E42" s="49"/>
      <c r="F42" s="49"/>
      <c r="G42" s="49"/>
    </row>
    <row r="43" spans="1:7" ht="11.25">
      <c r="A43" s="39"/>
      <c r="B43" s="48"/>
      <c r="C43" s="39"/>
      <c r="D43" s="39"/>
      <c r="E43" s="49"/>
      <c r="F43" s="49"/>
      <c r="G43" s="49"/>
    </row>
    <row r="44" spans="1:7" ht="11.25">
      <c r="A44" s="39"/>
      <c r="B44" s="48"/>
      <c r="C44" s="39"/>
      <c r="D44" s="39"/>
      <c r="E44" s="49"/>
      <c r="F44" s="49"/>
      <c r="G44" s="49"/>
    </row>
    <row r="45" spans="1:7" ht="11.25">
      <c r="A45" s="39"/>
      <c r="B45" s="48"/>
      <c r="C45" s="39"/>
      <c r="D45" s="39"/>
      <c r="E45" s="49"/>
      <c r="F45" s="49"/>
      <c r="G45" s="49"/>
    </row>
    <row r="46" spans="1:7" ht="11.25">
      <c r="A46" s="39"/>
      <c r="B46" s="48"/>
      <c r="C46" s="39"/>
      <c r="D46" s="39"/>
      <c r="E46" s="49"/>
      <c r="F46" s="49"/>
      <c r="G46" s="49"/>
    </row>
    <row r="47" spans="1:7" ht="11.25">
      <c r="A47" s="39"/>
      <c r="B47" s="48"/>
      <c r="C47" s="39"/>
      <c r="D47" s="39"/>
      <c r="E47" s="49"/>
      <c r="F47" s="49"/>
      <c r="G47" s="49"/>
    </row>
    <row r="48" spans="1:7" ht="11.25">
      <c r="A48" s="39"/>
      <c r="B48" s="48"/>
      <c r="C48" s="39"/>
      <c r="D48" s="39"/>
      <c r="E48" s="49"/>
      <c r="F48" s="49"/>
      <c r="G48" s="49"/>
    </row>
    <row r="49" spans="1:7" ht="11.25">
      <c r="A49" s="39"/>
      <c r="B49" s="48"/>
      <c r="C49" s="39"/>
      <c r="D49" s="39"/>
      <c r="E49" s="49"/>
      <c r="F49" s="49"/>
      <c r="G49" s="49"/>
    </row>
    <row r="50" spans="1:7" ht="11.25">
      <c r="A50" s="39"/>
      <c r="B50" s="48"/>
      <c r="C50" s="39"/>
      <c r="D50" s="39"/>
      <c r="E50" s="49"/>
      <c r="F50" s="49"/>
      <c r="G50" s="49"/>
    </row>
    <row r="51" spans="1:7" ht="11.25">
      <c r="A51" s="39"/>
      <c r="B51" s="48"/>
      <c r="C51" s="39"/>
      <c r="D51" s="39"/>
      <c r="E51" s="49"/>
      <c r="F51" s="49"/>
      <c r="G51" s="49"/>
    </row>
    <row r="52" spans="1:7" ht="11.25">
      <c r="A52" s="39"/>
      <c r="B52" s="48"/>
      <c r="C52" s="39"/>
      <c r="D52" s="39"/>
      <c r="E52" s="49"/>
      <c r="F52" s="49"/>
      <c r="G52" s="49"/>
    </row>
    <row r="53" spans="1:7" ht="11.25">
      <c r="A53" s="39"/>
      <c r="B53" s="48"/>
      <c r="C53" s="39"/>
      <c r="D53" s="39"/>
      <c r="E53" s="49"/>
      <c r="F53" s="49"/>
      <c r="G53" s="49"/>
    </row>
    <row r="54" spans="1:7" ht="11.25">
      <c r="A54" s="39"/>
      <c r="B54" s="48"/>
      <c r="C54" s="39"/>
      <c r="D54" s="39"/>
      <c r="E54" s="49"/>
      <c r="F54" s="49"/>
      <c r="G54" s="49"/>
    </row>
    <row r="55" spans="1:7" ht="11.25">
      <c r="A55" s="39"/>
      <c r="B55" s="48"/>
      <c r="C55" s="39"/>
      <c r="D55" s="39"/>
      <c r="E55" s="49"/>
      <c r="F55" s="49"/>
      <c r="G55" s="49"/>
    </row>
    <row r="56" spans="1:7" ht="11.25">
      <c r="A56" s="39"/>
      <c r="B56" s="48"/>
      <c r="C56" s="39"/>
      <c r="D56" s="39"/>
      <c r="E56" s="49"/>
      <c r="F56" s="49"/>
      <c r="G56" s="49"/>
    </row>
    <row r="57" spans="1:7" ht="11.25">
      <c r="A57" s="39"/>
      <c r="B57" s="48"/>
      <c r="C57" s="39"/>
      <c r="D57" s="39"/>
      <c r="E57" s="49"/>
      <c r="F57" s="49"/>
      <c r="G57" s="49"/>
    </row>
    <row r="58" spans="1:7" ht="11.25">
      <c r="A58" s="39"/>
      <c r="B58" s="48"/>
      <c r="C58" s="39"/>
      <c r="D58" s="39"/>
      <c r="E58" s="49"/>
      <c r="F58" s="49"/>
      <c r="G58" s="49"/>
    </row>
    <row r="59" spans="1:7" ht="11.25">
      <c r="A59" s="39"/>
      <c r="B59" s="48"/>
      <c r="C59" s="39"/>
      <c r="D59" s="39"/>
      <c r="E59" s="49"/>
      <c r="F59" s="49"/>
      <c r="G59" s="49"/>
    </row>
    <row r="60" spans="1:7" ht="11.25">
      <c r="A60" s="39"/>
      <c r="B60" s="48"/>
      <c r="C60" s="39"/>
      <c r="D60" s="39"/>
      <c r="E60" s="49"/>
      <c r="F60" s="49"/>
      <c r="G60" s="49"/>
    </row>
    <row r="61" spans="1:7" ht="11.25">
      <c r="A61" s="39"/>
      <c r="B61" s="48"/>
      <c r="C61" s="39"/>
      <c r="D61" s="39"/>
      <c r="E61" s="49"/>
      <c r="F61" s="49"/>
      <c r="G61" s="49"/>
    </row>
    <row r="62" spans="1:7" ht="11.25">
      <c r="A62" s="39"/>
      <c r="B62" s="48"/>
      <c r="C62" s="39"/>
      <c r="D62" s="39"/>
      <c r="E62" s="49"/>
      <c r="F62" s="49"/>
      <c r="G62" s="49"/>
    </row>
    <row r="63" spans="1:7" ht="11.25">
      <c r="A63" s="39"/>
      <c r="B63" s="48"/>
      <c r="C63" s="39"/>
      <c r="D63" s="39"/>
      <c r="E63" s="49"/>
      <c r="F63" s="49"/>
      <c r="G63" s="49"/>
    </row>
    <row r="64" spans="1:7" ht="11.25">
      <c r="A64" s="39"/>
      <c r="B64" s="48"/>
      <c r="C64" s="39"/>
      <c r="D64" s="39"/>
      <c r="E64" s="49"/>
      <c r="F64" s="49"/>
      <c r="G64" s="49"/>
    </row>
    <row r="65" spans="1:7" ht="11.25">
      <c r="A65" s="39"/>
      <c r="B65" s="48"/>
      <c r="C65" s="39"/>
      <c r="D65" s="39"/>
      <c r="E65" s="49"/>
      <c r="F65" s="49"/>
      <c r="G65" s="49"/>
    </row>
    <row r="66" spans="1:7" ht="11.25">
      <c r="A66" s="39"/>
      <c r="B66" s="48"/>
      <c r="C66" s="39"/>
      <c r="D66" s="39"/>
      <c r="E66" s="49"/>
      <c r="F66" s="49"/>
      <c r="G66" s="49"/>
    </row>
    <row r="67" spans="1:7" ht="11.25">
      <c r="A67" s="39"/>
      <c r="B67" s="48"/>
      <c r="C67" s="39"/>
      <c r="D67" s="39"/>
      <c r="E67" s="49"/>
      <c r="F67" s="49"/>
      <c r="G67" s="49"/>
    </row>
    <row r="68" spans="1:7" ht="11.25">
      <c r="A68" s="39"/>
      <c r="B68" s="48"/>
      <c r="C68" s="39"/>
      <c r="D68" s="39"/>
      <c r="E68" s="49"/>
      <c r="F68" s="49"/>
      <c r="G68" s="49"/>
    </row>
    <row r="69" spans="1:7" ht="11.25">
      <c r="A69" s="39"/>
      <c r="B69" s="48"/>
      <c r="C69" s="39"/>
      <c r="D69" s="39"/>
      <c r="E69" s="49"/>
      <c r="F69" s="49"/>
      <c r="G69" s="49"/>
    </row>
    <row r="70" spans="1:7" ht="11.25">
      <c r="A70" s="39"/>
      <c r="B70" s="48"/>
      <c r="C70" s="39"/>
      <c r="D70" s="39"/>
      <c r="E70" s="49"/>
      <c r="F70" s="49"/>
      <c r="G70" s="49"/>
    </row>
    <row r="71" spans="1:7" ht="11.25">
      <c r="A71" s="39"/>
      <c r="B71" s="48"/>
      <c r="C71" s="39"/>
      <c r="D71" s="39"/>
      <c r="E71" s="49"/>
      <c r="F71" s="49"/>
      <c r="G71" s="49"/>
    </row>
    <row r="72" spans="1:7" ht="11.25">
      <c r="A72" s="39"/>
      <c r="B72" s="48"/>
      <c r="C72" s="39"/>
      <c r="D72" s="39"/>
      <c r="E72" s="49"/>
      <c r="F72" s="49"/>
      <c r="G72" s="49"/>
    </row>
    <row r="73" ht="6.75" customHeight="1">
      <c r="D73" s="5" t="s">
        <v>99</v>
      </c>
    </row>
    <row r="74" s="1" customFormat="1" ht="12" customHeight="1">
      <c r="A74" s="1" t="s">
        <v>0</v>
      </c>
    </row>
    <row r="75" spans="1:17" ht="64.5" customHeight="1">
      <c r="A75" s="2" t="s">
        <v>85</v>
      </c>
      <c r="B75" s="3" t="s">
        <v>9</v>
      </c>
      <c r="C75" s="44" t="s">
        <v>114</v>
      </c>
      <c r="D75" s="3" t="s">
        <v>17</v>
      </c>
      <c r="E75" s="44" t="s">
        <v>113</v>
      </c>
      <c r="F75" s="3" t="s">
        <v>78</v>
      </c>
      <c r="G75" s="4" t="s">
        <v>11</v>
      </c>
      <c r="J75" s="2" t="s">
        <v>92</v>
      </c>
      <c r="K75" s="4" t="s">
        <v>9</v>
      </c>
      <c r="L75" s="40" t="s">
        <v>111</v>
      </c>
      <c r="M75" s="3" t="s">
        <v>29</v>
      </c>
      <c r="N75" s="3" t="s">
        <v>24</v>
      </c>
      <c r="O75" s="44" t="s">
        <v>112</v>
      </c>
      <c r="P75" s="3" t="s">
        <v>78</v>
      </c>
      <c r="Q75" s="4" t="s">
        <v>11</v>
      </c>
    </row>
    <row r="76" spans="1:17" ht="12" customHeight="1">
      <c r="A76" s="6" t="s">
        <v>2</v>
      </c>
      <c r="B76" s="6"/>
      <c r="C76" s="45" t="s">
        <v>14</v>
      </c>
      <c r="D76" s="7" t="s">
        <v>15</v>
      </c>
      <c r="E76" s="45" t="s">
        <v>16</v>
      </c>
      <c r="F76" s="6"/>
      <c r="G76" s="9"/>
      <c r="J76" s="6" t="s">
        <v>2</v>
      </c>
      <c r="K76" s="9"/>
      <c r="L76" s="41" t="s">
        <v>25</v>
      </c>
      <c r="M76" s="7" t="s">
        <v>26</v>
      </c>
      <c r="N76" s="7" t="s">
        <v>27</v>
      </c>
      <c r="O76" s="45" t="s">
        <v>28</v>
      </c>
      <c r="P76" s="6"/>
      <c r="Q76" s="9"/>
    </row>
    <row r="77" spans="1:17" ht="12" customHeight="1">
      <c r="A77" s="10" t="s">
        <v>13</v>
      </c>
      <c r="B77" s="10"/>
      <c r="C77" s="46" t="s">
        <v>6</v>
      </c>
      <c r="D77" s="11" t="s">
        <v>6</v>
      </c>
      <c r="E77" s="46" t="s">
        <v>6</v>
      </c>
      <c r="F77" s="13"/>
      <c r="G77" s="14"/>
      <c r="J77" s="18" t="s">
        <v>23</v>
      </c>
      <c r="K77" s="19"/>
      <c r="L77" s="42" t="s">
        <v>30</v>
      </c>
      <c r="M77" s="11" t="s">
        <v>30</v>
      </c>
      <c r="N77" s="11" t="s">
        <v>30</v>
      </c>
      <c r="O77" s="46" t="s">
        <v>30</v>
      </c>
      <c r="P77" s="13"/>
      <c r="Q77" s="14"/>
    </row>
    <row r="78" spans="1:17" ht="12" customHeight="1">
      <c r="A78" s="15" t="s">
        <v>18</v>
      </c>
      <c r="B78" s="15">
        <v>388</v>
      </c>
      <c r="C78" s="43">
        <v>125</v>
      </c>
      <c r="D78" s="15">
        <v>84</v>
      </c>
      <c r="E78" s="43">
        <v>114</v>
      </c>
      <c r="F78" s="15">
        <v>65</v>
      </c>
      <c r="G78" s="16">
        <v>0</v>
      </c>
      <c r="J78" s="13" t="s">
        <v>18</v>
      </c>
      <c r="K78" s="13">
        <v>12</v>
      </c>
      <c r="L78" s="43">
        <v>1</v>
      </c>
      <c r="M78" s="15">
        <v>3</v>
      </c>
      <c r="N78" s="15">
        <v>3</v>
      </c>
      <c r="O78" s="43">
        <v>2</v>
      </c>
      <c r="P78" s="15">
        <v>3</v>
      </c>
      <c r="Q78" s="16">
        <v>0</v>
      </c>
    </row>
    <row r="79" spans="1:17" ht="12" customHeight="1">
      <c r="A79" s="15" t="s">
        <v>19</v>
      </c>
      <c r="B79" s="15">
        <v>250</v>
      </c>
      <c r="C79" s="43">
        <v>46</v>
      </c>
      <c r="D79" s="15">
        <v>84</v>
      </c>
      <c r="E79" s="43">
        <v>78</v>
      </c>
      <c r="F79" s="15">
        <v>42</v>
      </c>
      <c r="G79" s="16">
        <v>0</v>
      </c>
      <c r="J79" s="15" t="s">
        <v>19</v>
      </c>
      <c r="K79" s="15">
        <v>18</v>
      </c>
      <c r="L79" s="43">
        <v>6</v>
      </c>
      <c r="M79" s="15">
        <v>3</v>
      </c>
      <c r="N79" s="15">
        <v>1</v>
      </c>
      <c r="O79" s="43">
        <v>6</v>
      </c>
      <c r="P79" s="15">
        <v>2</v>
      </c>
      <c r="Q79" s="16">
        <v>0</v>
      </c>
    </row>
    <row r="80" spans="1:17" ht="12" customHeight="1">
      <c r="A80" s="15" t="s">
        <v>20</v>
      </c>
      <c r="B80" s="15">
        <v>174</v>
      </c>
      <c r="C80" s="43">
        <v>40</v>
      </c>
      <c r="D80" s="15">
        <v>44</v>
      </c>
      <c r="E80" s="43">
        <v>59</v>
      </c>
      <c r="F80" s="15">
        <v>31</v>
      </c>
      <c r="G80" s="16">
        <v>0</v>
      </c>
      <c r="J80" s="15" t="s">
        <v>20</v>
      </c>
      <c r="K80" s="15">
        <v>0</v>
      </c>
      <c r="L80" s="43">
        <v>0</v>
      </c>
      <c r="M80" s="15">
        <v>0</v>
      </c>
      <c r="N80" s="15">
        <v>0</v>
      </c>
      <c r="O80" s="43">
        <v>0</v>
      </c>
      <c r="P80" s="15">
        <v>0</v>
      </c>
      <c r="Q80" s="16">
        <v>0</v>
      </c>
    </row>
    <row r="81" spans="1:17" ht="12" customHeight="1">
      <c r="A81" s="15" t="s">
        <v>21</v>
      </c>
      <c r="B81" s="15">
        <v>136</v>
      </c>
      <c r="C81" s="43">
        <v>45</v>
      </c>
      <c r="D81" s="15">
        <v>33</v>
      </c>
      <c r="E81" s="43">
        <v>36</v>
      </c>
      <c r="F81" s="15">
        <v>22</v>
      </c>
      <c r="G81" s="16">
        <v>0</v>
      </c>
      <c r="J81" s="15" t="s">
        <v>21</v>
      </c>
      <c r="K81" s="15">
        <v>4</v>
      </c>
      <c r="L81" s="43">
        <v>2</v>
      </c>
      <c r="M81" s="15">
        <v>1</v>
      </c>
      <c r="N81" s="15">
        <v>1</v>
      </c>
      <c r="O81" s="43">
        <v>0</v>
      </c>
      <c r="P81" s="15">
        <v>0</v>
      </c>
      <c r="Q81" s="16">
        <v>0</v>
      </c>
    </row>
    <row r="82" spans="1:17" ht="12" customHeight="1">
      <c r="A82" s="15" t="s">
        <v>22</v>
      </c>
      <c r="B82" s="15">
        <v>24</v>
      </c>
      <c r="C82" s="43">
        <v>4</v>
      </c>
      <c r="D82" s="15">
        <v>11</v>
      </c>
      <c r="E82" s="43">
        <v>5</v>
      </c>
      <c r="F82" s="15">
        <v>4</v>
      </c>
      <c r="G82" s="16">
        <v>0</v>
      </c>
      <c r="J82" s="15" t="s">
        <v>22</v>
      </c>
      <c r="K82" s="15">
        <v>0</v>
      </c>
      <c r="L82" s="43">
        <v>0</v>
      </c>
      <c r="M82" s="15">
        <v>0</v>
      </c>
      <c r="N82" s="15">
        <v>0</v>
      </c>
      <c r="O82" s="43">
        <v>0</v>
      </c>
      <c r="P82" s="15">
        <v>0</v>
      </c>
      <c r="Q82" s="16">
        <v>0</v>
      </c>
    </row>
    <row r="83" spans="1:17" ht="12" customHeight="1">
      <c r="A83" s="17" t="s">
        <v>105</v>
      </c>
      <c r="B83" s="37">
        <f aca="true" t="shared" si="1" ref="B83:G83">SUM(B78:B82)</f>
        <v>972</v>
      </c>
      <c r="C83" s="18">
        <f t="shared" si="1"/>
        <v>260</v>
      </c>
      <c r="D83" s="13">
        <f t="shared" si="1"/>
        <v>256</v>
      </c>
      <c r="E83" s="18">
        <f t="shared" si="1"/>
        <v>292</v>
      </c>
      <c r="F83" s="13">
        <f t="shared" si="1"/>
        <v>164</v>
      </c>
      <c r="G83" s="14">
        <f t="shared" si="1"/>
        <v>0</v>
      </c>
      <c r="J83" s="17" t="s">
        <v>105</v>
      </c>
      <c r="K83" s="38">
        <f aca="true" t="shared" si="2" ref="K83:Q83">SUM(K78:K82)</f>
        <v>34</v>
      </c>
      <c r="L83" s="19">
        <f t="shared" si="2"/>
        <v>9</v>
      </c>
      <c r="M83" s="13">
        <f t="shared" si="2"/>
        <v>7</v>
      </c>
      <c r="N83" s="13">
        <f t="shared" si="2"/>
        <v>5</v>
      </c>
      <c r="O83" s="18">
        <f t="shared" si="2"/>
        <v>8</v>
      </c>
      <c r="P83" s="13">
        <f t="shared" si="2"/>
        <v>5</v>
      </c>
      <c r="Q83" s="14">
        <f t="shared" si="2"/>
        <v>0</v>
      </c>
    </row>
    <row r="84" spans="1:17" ht="12" customHeight="1">
      <c r="A84" s="39"/>
      <c r="B84" s="49"/>
      <c r="C84" s="50"/>
      <c r="D84" s="23"/>
      <c r="E84" s="50"/>
      <c r="F84" s="23"/>
      <c r="G84" s="23"/>
      <c r="J84" s="39"/>
      <c r="K84" s="49"/>
      <c r="L84" s="50"/>
      <c r="M84" s="23"/>
      <c r="N84" s="23"/>
      <c r="O84" s="50"/>
      <c r="P84" s="23"/>
      <c r="Q84" s="23"/>
    </row>
    <row r="85" spans="1:17" ht="12" customHeight="1">
      <c r="A85" s="39"/>
      <c r="B85" s="49"/>
      <c r="C85" s="50"/>
      <c r="D85" s="23"/>
      <c r="E85" s="50"/>
      <c r="F85" s="23"/>
      <c r="G85" s="23"/>
      <c r="J85" s="39"/>
      <c r="K85" s="49"/>
      <c r="L85" s="50"/>
      <c r="M85" s="23"/>
      <c r="N85" s="23"/>
      <c r="O85" s="50"/>
      <c r="P85" s="23"/>
      <c r="Q85" s="23"/>
    </row>
    <row r="86" spans="1:17" ht="12" customHeight="1">
      <c r="A86" s="39"/>
      <c r="B86" s="49"/>
      <c r="C86" s="50"/>
      <c r="D86" s="23"/>
      <c r="E86" s="50"/>
      <c r="F86" s="23"/>
      <c r="G86" s="23"/>
      <c r="J86" s="39"/>
      <c r="K86" s="49"/>
      <c r="L86" s="50"/>
      <c r="M86" s="23"/>
      <c r="N86" s="23"/>
      <c r="O86" s="50"/>
      <c r="P86" s="23"/>
      <c r="Q86" s="23"/>
    </row>
    <row r="87" spans="1:17" ht="12" customHeight="1">
      <c r="A87" s="39"/>
      <c r="B87" s="49"/>
      <c r="C87" s="50"/>
      <c r="D87" s="23"/>
      <c r="E87" s="50"/>
      <c r="F87" s="23"/>
      <c r="G87" s="23"/>
      <c r="J87" s="39"/>
      <c r="K87" s="49"/>
      <c r="L87" s="50"/>
      <c r="M87" s="23"/>
      <c r="N87" s="23"/>
      <c r="O87" s="50"/>
      <c r="P87" s="23"/>
      <c r="Q87" s="23"/>
    </row>
    <row r="88" spans="1:17" ht="12" customHeight="1">
      <c r="A88" s="39"/>
      <c r="B88" s="49"/>
      <c r="C88" s="50"/>
      <c r="D88" s="23"/>
      <c r="E88" s="50"/>
      <c r="F88" s="23"/>
      <c r="G88" s="23"/>
      <c r="J88" s="39"/>
      <c r="K88" s="49"/>
      <c r="L88" s="50"/>
      <c r="M88" s="23"/>
      <c r="N88" s="23"/>
      <c r="O88" s="50"/>
      <c r="P88" s="23"/>
      <c r="Q88" s="23"/>
    </row>
    <row r="89" spans="1:17" ht="12" customHeight="1">
      <c r="A89" s="39"/>
      <c r="B89" s="49"/>
      <c r="C89" s="50"/>
      <c r="D89" s="23"/>
      <c r="E89" s="50"/>
      <c r="F89" s="23"/>
      <c r="G89" s="23"/>
      <c r="J89" s="39"/>
      <c r="K89" s="49"/>
      <c r="L89" s="50"/>
      <c r="M89" s="23"/>
      <c r="N89" s="23"/>
      <c r="O89" s="50"/>
      <c r="P89" s="23"/>
      <c r="Q89" s="23"/>
    </row>
    <row r="90" spans="1:17" ht="12" customHeight="1">
      <c r="A90" s="39"/>
      <c r="B90" s="49"/>
      <c r="C90" s="50"/>
      <c r="D90" s="23"/>
      <c r="E90" s="50"/>
      <c r="F90" s="23"/>
      <c r="G90" s="23"/>
      <c r="J90" s="39"/>
      <c r="K90" s="49"/>
      <c r="L90" s="50"/>
      <c r="M90" s="23"/>
      <c r="N90" s="23"/>
      <c r="O90" s="50"/>
      <c r="P90" s="23"/>
      <c r="Q90" s="23"/>
    </row>
    <row r="91" spans="1:17" ht="12" customHeight="1">
      <c r="A91" s="39"/>
      <c r="B91" s="49"/>
      <c r="C91" s="50"/>
      <c r="D91" s="23"/>
      <c r="E91" s="50"/>
      <c r="F91" s="23"/>
      <c r="G91" s="23"/>
      <c r="J91" s="39"/>
      <c r="K91" s="49"/>
      <c r="L91" s="50"/>
      <c r="M91" s="23"/>
      <c r="N91" s="23"/>
      <c r="O91" s="50"/>
      <c r="P91" s="23"/>
      <c r="Q91" s="23"/>
    </row>
    <row r="92" spans="1:17" ht="12" customHeight="1">
      <c r="A92" s="39"/>
      <c r="B92" s="49"/>
      <c r="C92" s="50"/>
      <c r="D92" s="23"/>
      <c r="E92" s="50"/>
      <c r="F92" s="23"/>
      <c r="G92" s="23"/>
      <c r="J92" s="39"/>
      <c r="K92" s="49"/>
      <c r="L92" s="50"/>
      <c r="M92" s="23"/>
      <c r="N92" s="23"/>
      <c r="O92" s="50"/>
      <c r="P92" s="23"/>
      <c r="Q92" s="23"/>
    </row>
    <row r="93" spans="1:17" ht="12" customHeight="1">
      <c r="A93" s="39"/>
      <c r="B93" s="49"/>
      <c r="C93" s="50"/>
      <c r="D93" s="23"/>
      <c r="E93" s="50"/>
      <c r="F93" s="23"/>
      <c r="G93" s="23"/>
      <c r="J93" s="39"/>
      <c r="K93" s="49"/>
      <c r="L93" s="50"/>
      <c r="M93" s="23"/>
      <c r="N93" s="23"/>
      <c r="O93" s="50"/>
      <c r="P93" s="23"/>
      <c r="Q93" s="23"/>
    </row>
    <row r="94" spans="1:17" ht="12" customHeight="1">
      <c r="A94" s="39"/>
      <c r="B94" s="49"/>
      <c r="C94" s="50"/>
      <c r="D94" s="23"/>
      <c r="E94" s="50"/>
      <c r="F94" s="23"/>
      <c r="G94" s="23"/>
      <c r="J94" s="39"/>
      <c r="K94" s="49"/>
      <c r="L94" s="50"/>
      <c r="M94" s="23"/>
      <c r="N94" s="23"/>
      <c r="O94" s="50"/>
      <c r="P94" s="23"/>
      <c r="Q94" s="23"/>
    </row>
    <row r="95" spans="1:17" ht="12" customHeight="1">
      <c r="A95" s="39"/>
      <c r="B95" s="49"/>
      <c r="C95" s="50"/>
      <c r="D95" s="23"/>
      <c r="E95" s="50"/>
      <c r="F95" s="23"/>
      <c r="G95" s="23"/>
      <c r="J95" s="39"/>
      <c r="K95" s="49"/>
      <c r="L95" s="50"/>
      <c r="M95" s="23"/>
      <c r="N95" s="23"/>
      <c r="O95" s="50"/>
      <c r="P95" s="23"/>
      <c r="Q95" s="23"/>
    </row>
    <row r="96" spans="1:17" ht="12" customHeight="1">
      <c r="A96" s="39"/>
      <c r="B96" s="49"/>
      <c r="C96" s="50"/>
      <c r="D96" s="23"/>
      <c r="E96" s="50"/>
      <c r="F96" s="23"/>
      <c r="G96" s="23"/>
      <c r="J96" s="39"/>
      <c r="K96" s="49"/>
      <c r="L96" s="50"/>
      <c r="M96" s="23"/>
      <c r="N96" s="23"/>
      <c r="O96" s="50"/>
      <c r="P96" s="23"/>
      <c r="Q96" s="23"/>
    </row>
    <row r="97" spans="1:17" ht="12" customHeight="1">
      <c r="A97" s="39"/>
      <c r="B97" s="49"/>
      <c r="C97" s="50"/>
      <c r="D97" s="23"/>
      <c r="E97" s="50"/>
      <c r="F97" s="23"/>
      <c r="G97" s="23"/>
      <c r="J97" s="39"/>
      <c r="K97" s="49"/>
      <c r="L97" s="50"/>
      <c r="M97" s="23"/>
      <c r="N97" s="23"/>
      <c r="O97" s="50"/>
      <c r="P97" s="23"/>
      <c r="Q97" s="23"/>
    </row>
    <row r="98" spans="1:17" ht="12" customHeight="1">
      <c r="A98" s="39"/>
      <c r="B98" s="49"/>
      <c r="C98" s="50"/>
      <c r="D98" s="23"/>
      <c r="E98" s="50"/>
      <c r="F98" s="23"/>
      <c r="G98" s="23"/>
      <c r="J98" s="39"/>
      <c r="K98" s="49"/>
      <c r="L98" s="50"/>
      <c r="M98" s="23"/>
      <c r="N98" s="23"/>
      <c r="O98" s="50"/>
      <c r="P98" s="23"/>
      <c r="Q98" s="23"/>
    </row>
    <row r="99" spans="1:17" ht="12" customHeight="1">
      <c r="A99" s="39"/>
      <c r="B99" s="49"/>
      <c r="C99" s="50"/>
      <c r="D99" s="23"/>
      <c r="E99" s="50"/>
      <c r="F99" s="23"/>
      <c r="G99" s="23"/>
      <c r="J99" s="39"/>
      <c r="K99" s="49"/>
      <c r="L99" s="50"/>
      <c r="M99" s="23"/>
      <c r="N99" s="23"/>
      <c r="O99" s="50"/>
      <c r="P99" s="23"/>
      <c r="Q99" s="23"/>
    </row>
    <row r="100" spans="1:17" ht="12" customHeight="1">
      <c r="A100" s="39"/>
      <c r="B100" s="49"/>
      <c r="C100" s="50"/>
      <c r="D100" s="23"/>
      <c r="E100" s="50"/>
      <c r="F100" s="23"/>
      <c r="G100" s="23"/>
      <c r="J100" s="39"/>
      <c r="K100" s="49"/>
      <c r="L100" s="50"/>
      <c r="M100" s="23"/>
      <c r="N100" s="23"/>
      <c r="O100" s="50"/>
      <c r="P100" s="23"/>
      <c r="Q100" s="23"/>
    </row>
    <row r="101" spans="1:17" ht="12" customHeight="1">
      <c r="A101" s="39"/>
      <c r="B101" s="49"/>
      <c r="C101" s="50"/>
      <c r="D101" s="23"/>
      <c r="E101" s="50"/>
      <c r="F101" s="23"/>
      <c r="G101" s="23"/>
      <c r="J101" s="39"/>
      <c r="K101" s="49"/>
      <c r="L101" s="50"/>
      <c r="M101" s="23"/>
      <c r="N101" s="23"/>
      <c r="O101" s="50"/>
      <c r="P101" s="23"/>
      <c r="Q101" s="23"/>
    </row>
    <row r="102" spans="1:17" ht="12" customHeight="1">
      <c r="A102" s="39"/>
      <c r="B102" s="49"/>
      <c r="C102" s="50"/>
      <c r="D102" s="23"/>
      <c r="E102" s="50"/>
      <c r="F102" s="23"/>
      <c r="G102" s="23"/>
      <c r="J102" s="39"/>
      <c r="K102" s="49"/>
      <c r="L102" s="50"/>
      <c r="M102" s="23"/>
      <c r="N102" s="23"/>
      <c r="O102" s="50"/>
      <c r="P102" s="23"/>
      <c r="Q102" s="23"/>
    </row>
    <row r="103" spans="1:17" ht="12" customHeight="1">
      <c r="A103" s="39"/>
      <c r="B103" s="49"/>
      <c r="C103" s="50"/>
      <c r="D103" s="23"/>
      <c r="E103" s="50"/>
      <c r="F103" s="23"/>
      <c r="G103" s="23"/>
      <c r="J103" s="39"/>
      <c r="K103" s="49"/>
      <c r="L103" s="50"/>
      <c r="M103" s="23"/>
      <c r="N103" s="23"/>
      <c r="O103" s="50"/>
      <c r="P103" s="23"/>
      <c r="Q103" s="23"/>
    </row>
    <row r="104" spans="1:17" ht="12" customHeight="1">
      <c r="A104" s="39"/>
      <c r="B104" s="49"/>
      <c r="C104" s="50"/>
      <c r="D104" s="23"/>
      <c r="E104" s="50"/>
      <c r="F104" s="23"/>
      <c r="G104" s="23"/>
      <c r="J104" s="39"/>
      <c r="K104" s="49"/>
      <c r="L104" s="50"/>
      <c r="M104" s="23"/>
      <c r="N104" s="23"/>
      <c r="O104" s="50"/>
      <c r="P104" s="23"/>
      <c r="Q104" s="23"/>
    </row>
    <row r="105" spans="1:17" ht="12" customHeight="1">
      <c r="A105" s="39"/>
      <c r="B105" s="49"/>
      <c r="C105" s="50"/>
      <c r="D105" s="23"/>
      <c r="E105" s="50"/>
      <c r="F105" s="23"/>
      <c r="G105" s="23"/>
      <c r="J105" s="39"/>
      <c r="K105" s="49"/>
      <c r="L105" s="50"/>
      <c r="M105" s="23"/>
      <c r="N105" s="23"/>
      <c r="O105" s="50"/>
      <c r="P105" s="23"/>
      <c r="Q105" s="23"/>
    </row>
    <row r="106" spans="1:17" ht="12" customHeight="1">
      <c r="A106" s="39"/>
      <c r="B106" s="49"/>
      <c r="C106" s="50"/>
      <c r="D106" s="23"/>
      <c r="E106" s="50"/>
      <c r="F106" s="23"/>
      <c r="G106" s="23"/>
      <c r="J106" s="39"/>
      <c r="K106" s="49"/>
      <c r="L106" s="50"/>
      <c r="M106" s="23"/>
      <c r="N106" s="23"/>
      <c r="O106" s="50"/>
      <c r="P106" s="23"/>
      <c r="Q106" s="23"/>
    </row>
    <row r="107" spans="1:17" ht="12" customHeight="1">
      <c r="A107" s="39"/>
      <c r="B107" s="49"/>
      <c r="C107" s="50"/>
      <c r="D107" s="23"/>
      <c r="E107" s="50"/>
      <c r="F107" s="23"/>
      <c r="G107" s="23"/>
      <c r="J107" s="39"/>
      <c r="K107" s="49"/>
      <c r="L107" s="50"/>
      <c r="M107" s="23"/>
      <c r="N107" s="23"/>
      <c r="O107" s="50"/>
      <c r="P107" s="23"/>
      <c r="Q107" s="23"/>
    </row>
    <row r="108" spans="1:17" ht="12" customHeight="1">
      <c r="A108" s="39"/>
      <c r="B108" s="49"/>
      <c r="C108" s="50"/>
      <c r="D108" s="23"/>
      <c r="E108" s="50"/>
      <c r="F108" s="23"/>
      <c r="G108" s="23"/>
      <c r="J108" s="39"/>
      <c r="K108" s="49"/>
      <c r="L108" s="50"/>
      <c r="M108" s="23"/>
      <c r="N108" s="23"/>
      <c r="O108" s="50"/>
      <c r="P108" s="23"/>
      <c r="Q108" s="23"/>
    </row>
    <row r="109" spans="1:17" ht="12" customHeight="1">
      <c r="A109" s="39"/>
      <c r="B109" s="49"/>
      <c r="C109" s="50"/>
      <c r="D109" s="23"/>
      <c r="E109" s="50"/>
      <c r="F109" s="23"/>
      <c r="G109" s="23"/>
      <c r="J109" s="39"/>
      <c r="K109" s="49"/>
      <c r="L109" s="50"/>
      <c r="M109" s="23"/>
      <c r="N109" s="23"/>
      <c r="O109" s="50"/>
      <c r="P109" s="23"/>
      <c r="Q109" s="23"/>
    </row>
    <row r="110" spans="1:17" ht="12" customHeight="1">
      <c r="A110" s="39"/>
      <c r="B110" s="49"/>
      <c r="C110" s="50"/>
      <c r="D110" s="23"/>
      <c r="E110" s="50"/>
      <c r="F110" s="23"/>
      <c r="G110" s="23"/>
      <c r="J110" s="39"/>
      <c r="K110" s="49"/>
      <c r="L110" s="50"/>
      <c r="M110" s="23"/>
      <c r="N110" s="23"/>
      <c r="O110" s="50"/>
      <c r="P110" s="23"/>
      <c r="Q110" s="23"/>
    </row>
    <row r="111" spans="1:17" ht="12" customHeight="1">
      <c r="A111" s="39"/>
      <c r="B111" s="49"/>
      <c r="C111" s="50"/>
      <c r="D111" s="23"/>
      <c r="E111" s="50"/>
      <c r="F111" s="23"/>
      <c r="G111" s="23"/>
      <c r="J111" s="39"/>
      <c r="K111" s="49"/>
      <c r="L111" s="50"/>
      <c r="M111" s="23"/>
      <c r="N111" s="23"/>
      <c r="O111" s="50"/>
      <c r="P111" s="23"/>
      <c r="Q111" s="23"/>
    </row>
    <row r="112" spans="1:17" ht="12" customHeight="1">
      <c r="A112" s="39"/>
      <c r="B112" s="49"/>
      <c r="C112" s="50"/>
      <c r="D112" s="23"/>
      <c r="E112" s="50"/>
      <c r="F112" s="23"/>
      <c r="G112" s="23"/>
      <c r="J112" s="39"/>
      <c r="K112" s="49"/>
      <c r="L112" s="50"/>
      <c r="M112" s="23"/>
      <c r="N112" s="23"/>
      <c r="O112" s="50"/>
      <c r="P112" s="23"/>
      <c r="Q112" s="23"/>
    </row>
    <row r="113" spans="1:17" ht="12" customHeight="1">
      <c r="A113" s="39"/>
      <c r="B113" s="49"/>
      <c r="C113" s="50"/>
      <c r="D113" s="23"/>
      <c r="E113" s="50"/>
      <c r="F113" s="23"/>
      <c r="G113" s="23"/>
      <c r="J113" s="39"/>
      <c r="K113" s="49"/>
      <c r="L113" s="50"/>
      <c r="M113" s="23"/>
      <c r="N113" s="23"/>
      <c r="O113" s="50"/>
      <c r="P113" s="23"/>
      <c r="Q113" s="23"/>
    </row>
    <row r="114" spans="1:17" ht="12" customHeight="1">
      <c r="A114" s="39"/>
      <c r="B114" s="49"/>
      <c r="C114" s="50"/>
      <c r="D114" s="23"/>
      <c r="E114" s="50"/>
      <c r="F114" s="23"/>
      <c r="G114" s="23"/>
      <c r="J114" s="39"/>
      <c r="K114" s="49"/>
      <c r="L114" s="50"/>
      <c r="M114" s="23"/>
      <c r="N114" s="23"/>
      <c r="O114" s="50"/>
      <c r="P114" s="23"/>
      <c r="Q114" s="23"/>
    </row>
    <row r="115" spans="1:17" ht="12" customHeight="1">
      <c r="A115" s="39"/>
      <c r="B115" s="49"/>
      <c r="C115" s="50"/>
      <c r="D115" s="23"/>
      <c r="E115" s="50"/>
      <c r="F115" s="23"/>
      <c r="G115" s="23"/>
      <c r="J115" s="39"/>
      <c r="K115" s="49"/>
      <c r="L115" s="50"/>
      <c r="M115" s="23"/>
      <c r="N115" s="23"/>
      <c r="O115" s="50"/>
      <c r="P115" s="23"/>
      <c r="Q115" s="23"/>
    </row>
    <row r="116" spans="1:17" ht="12" customHeight="1">
      <c r="A116" s="39"/>
      <c r="B116" s="49"/>
      <c r="C116" s="50"/>
      <c r="D116" s="23"/>
      <c r="E116" s="50"/>
      <c r="F116" s="23"/>
      <c r="G116" s="23"/>
      <c r="J116" s="39"/>
      <c r="K116" s="49"/>
      <c r="L116" s="50"/>
      <c r="M116" s="23"/>
      <c r="N116" s="23"/>
      <c r="O116" s="50"/>
      <c r="P116" s="23"/>
      <c r="Q116" s="23"/>
    </row>
    <row r="117" spans="1:17" ht="12" customHeight="1">
      <c r="A117" s="39"/>
      <c r="B117" s="49"/>
      <c r="C117" s="50"/>
      <c r="D117" s="23"/>
      <c r="E117" s="50"/>
      <c r="F117" s="23"/>
      <c r="G117" s="23"/>
      <c r="J117" s="39"/>
      <c r="K117" s="49"/>
      <c r="L117" s="50"/>
      <c r="M117" s="23"/>
      <c r="N117" s="23"/>
      <c r="O117" s="50"/>
      <c r="P117" s="23"/>
      <c r="Q117" s="23"/>
    </row>
    <row r="118" spans="1:17" ht="12" customHeight="1">
      <c r="A118" s="39"/>
      <c r="B118" s="49"/>
      <c r="C118" s="50"/>
      <c r="D118" s="23"/>
      <c r="E118" s="50"/>
      <c r="F118" s="23"/>
      <c r="G118" s="23"/>
      <c r="J118" s="39"/>
      <c r="K118" s="49"/>
      <c r="L118" s="50"/>
      <c r="M118" s="23"/>
      <c r="N118" s="23"/>
      <c r="O118" s="50"/>
      <c r="P118" s="23"/>
      <c r="Q118" s="23"/>
    </row>
    <row r="119" spans="1:17" ht="12" customHeight="1">
      <c r="A119" s="39"/>
      <c r="B119" s="49"/>
      <c r="C119" s="50"/>
      <c r="D119" s="23"/>
      <c r="E119" s="50"/>
      <c r="F119" s="23"/>
      <c r="G119" s="23"/>
      <c r="J119" s="39"/>
      <c r="K119" s="49"/>
      <c r="L119" s="50"/>
      <c r="M119" s="23"/>
      <c r="N119" s="23"/>
      <c r="O119" s="50"/>
      <c r="P119" s="23"/>
      <c r="Q119" s="23"/>
    </row>
    <row r="120" spans="1:17" ht="12" customHeight="1">
      <c r="A120" s="39"/>
      <c r="B120" s="49"/>
      <c r="C120" s="50"/>
      <c r="D120" s="23"/>
      <c r="E120" s="50"/>
      <c r="F120" s="23"/>
      <c r="G120" s="23"/>
      <c r="J120" s="39"/>
      <c r="K120" s="49"/>
      <c r="L120" s="50"/>
      <c r="M120" s="23"/>
      <c r="N120" s="23"/>
      <c r="O120" s="50"/>
      <c r="P120" s="23"/>
      <c r="Q120" s="23"/>
    </row>
    <row r="121" spans="1:17" ht="12" customHeight="1">
      <c r="A121" s="39"/>
      <c r="B121" s="49"/>
      <c r="C121" s="50"/>
      <c r="D121" s="23"/>
      <c r="E121" s="50"/>
      <c r="F121" s="23"/>
      <c r="G121" s="23"/>
      <c r="J121" s="39"/>
      <c r="K121" s="49"/>
      <c r="L121" s="50"/>
      <c r="M121" s="23"/>
      <c r="N121" s="23"/>
      <c r="O121" s="50"/>
      <c r="P121" s="23"/>
      <c r="Q121" s="23"/>
    </row>
    <row r="122" spans="1:17" ht="12" customHeight="1">
      <c r="A122" s="39"/>
      <c r="B122" s="49"/>
      <c r="C122" s="50"/>
      <c r="D122" s="23"/>
      <c r="E122" s="50"/>
      <c r="F122" s="23"/>
      <c r="G122" s="23"/>
      <c r="J122" s="39"/>
      <c r="K122" s="49"/>
      <c r="L122" s="50"/>
      <c r="M122" s="23"/>
      <c r="N122" s="23"/>
      <c r="O122" s="50"/>
      <c r="P122" s="23"/>
      <c r="Q122" s="23"/>
    </row>
    <row r="123" spans="1:17" ht="12" customHeight="1">
      <c r="A123" s="39"/>
      <c r="B123" s="49"/>
      <c r="C123" s="50"/>
      <c r="D123" s="23"/>
      <c r="E123" s="50"/>
      <c r="F123" s="23"/>
      <c r="G123" s="23"/>
      <c r="J123" s="39"/>
      <c r="K123" s="49"/>
      <c r="L123" s="50"/>
      <c r="M123" s="23"/>
      <c r="N123" s="23"/>
      <c r="O123" s="50"/>
      <c r="P123" s="23"/>
      <c r="Q123" s="23"/>
    </row>
    <row r="124" spans="1:17" ht="12" customHeight="1">
      <c r="A124" s="39"/>
      <c r="B124" s="49"/>
      <c r="C124" s="50"/>
      <c r="D124" s="23"/>
      <c r="E124" s="50"/>
      <c r="F124" s="23"/>
      <c r="G124" s="23"/>
      <c r="J124" s="39"/>
      <c r="K124" s="49"/>
      <c r="L124" s="50"/>
      <c r="M124" s="23"/>
      <c r="N124" s="23"/>
      <c r="O124" s="50"/>
      <c r="P124" s="23"/>
      <c r="Q124" s="23"/>
    </row>
    <row r="125" spans="1:17" ht="12" customHeight="1">
      <c r="A125" s="39"/>
      <c r="B125" s="49"/>
      <c r="C125" s="50"/>
      <c r="D125" s="23"/>
      <c r="E125" s="50"/>
      <c r="F125" s="23"/>
      <c r="G125" s="23"/>
      <c r="J125" s="39"/>
      <c r="K125" s="49"/>
      <c r="L125" s="50"/>
      <c r="M125" s="23"/>
      <c r="N125" s="23"/>
      <c r="O125" s="50"/>
      <c r="P125" s="23"/>
      <c r="Q125" s="23"/>
    </row>
    <row r="126" spans="1:17" ht="12" customHeight="1">
      <c r="A126" s="39"/>
      <c r="B126" s="49"/>
      <c r="C126" s="50"/>
      <c r="D126" s="23"/>
      <c r="E126" s="50"/>
      <c r="F126" s="23"/>
      <c r="G126" s="23"/>
      <c r="J126" s="39"/>
      <c r="K126" s="49"/>
      <c r="L126" s="50"/>
      <c r="M126" s="23"/>
      <c r="N126" s="23"/>
      <c r="O126" s="50"/>
      <c r="P126" s="23"/>
      <c r="Q126" s="23"/>
    </row>
    <row r="127" spans="1:17" ht="12" customHeight="1">
      <c r="A127" s="39"/>
      <c r="B127" s="49"/>
      <c r="C127" s="50"/>
      <c r="D127" s="23"/>
      <c r="E127" s="50"/>
      <c r="F127" s="23"/>
      <c r="G127" s="23"/>
      <c r="J127" s="39"/>
      <c r="K127" s="49"/>
      <c r="L127" s="50"/>
      <c r="M127" s="23"/>
      <c r="N127" s="23"/>
      <c r="O127" s="50"/>
      <c r="P127" s="23"/>
      <c r="Q127" s="23"/>
    </row>
    <row r="128" spans="1:17" ht="12" customHeight="1">
      <c r="A128" s="39"/>
      <c r="B128" s="49"/>
      <c r="C128" s="50"/>
      <c r="D128" s="23"/>
      <c r="E128" s="50"/>
      <c r="F128" s="23"/>
      <c r="G128" s="23"/>
      <c r="J128" s="39"/>
      <c r="K128" s="49"/>
      <c r="L128" s="50"/>
      <c r="M128" s="23"/>
      <c r="N128" s="23"/>
      <c r="O128" s="50"/>
      <c r="P128" s="23"/>
      <c r="Q128" s="23"/>
    </row>
    <row r="129" spans="1:17" ht="12" customHeight="1">
      <c r="A129" s="39"/>
      <c r="B129" s="49"/>
      <c r="C129" s="50"/>
      <c r="D129" s="23"/>
      <c r="E129" s="50"/>
      <c r="F129" s="23"/>
      <c r="G129" s="23"/>
      <c r="J129" s="39"/>
      <c r="K129" s="49"/>
      <c r="L129" s="50"/>
      <c r="M129" s="23"/>
      <c r="N129" s="23"/>
      <c r="O129" s="50"/>
      <c r="P129" s="23"/>
      <c r="Q129" s="23"/>
    </row>
    <row r="130" spans="1:17" ht="12" customHeight="1">
      <c r="A130" s="39"/>
      <c r="B130" s="49"/>
      <c r="C130" s="50"/>
      <c r="D130" s="23"/>
      <c r="E130" s="50"/>
      <c r="F130" s="23"/>
      <c r="G130" s="23"/>
      <c r="J130" s="39"/>
      <c r="K130" s="49"/>
      <c r="L130" s="50"/>
      <c r="M130" s="23"/>
      <c r="N130" s="23"/>
      <c r="O130" s="50"/>
      <c r="P130" s="23"/>
      <c r="Q130" s="23"/>
    </row>
    <row r="131" spans="1:17" ht="12" customHeight="1">
      <c r="A131" s="39"/>
      <c r="B131" s="49"/>
      <c r="C131" s="50"/>
      <c r="D131" s="23"/>
      <c r="E131" s="50"/>
      <c r="F131" s="23"/>
      <c r="G131" s="23"/>
      <c r="J131" s="39"/>
      <c r="K131" s="49"/>
      <c r="L131" s="50"/>
      <c r="M131" s="23"/>
      <c r="N131" s="23"/>
      <c r="O131" s="50"/>
      <c r="P131" s="23"/>
      <c r="Q131" s="23"/>
    </row>
    <row r="132" spans="1:17" ht="12" customHeight="1">
      <c r="A132" s="39"/>
      <c r="B132" s="49"/>
      <c r="C132" s="50"/>
      <c r="D132" s="23"/>
      <c r="E132" s="50"/>
      <c r="F132" s="23"/>
      <c r="G132" s="23"/>
      <c r="J132" s="39"/>
      <c r="K132" s="49"/>
      <c r="L132" s="50"/>
      <c r="M132" s="23"/>
      <c r="N132" s="23"/>
      <c r="O132" s="50"/>
      <c r="P132" s="23"/>
      <c r="Q132" s="23"/>
    </row>
    <row r="133" spans="1:17" ht="12" customHeight="1">
      <c r="A133" s="39"/>
      <c r="B133" s="49"/>
      <c r="C133" s="50"/>
      <c r="D133" s="23"/>
      <c r="E133" s="50"/>
      <c r="F133" s="23"/>
      <c r="G133" s="23"/>
      <c r="J133" s="39"/>
      <c r="K133" s="49"/>
      <c r="L133" s="50"/>
      <c r="M133" s="23"/>
      <c r="N133" s="23"/>
      <c r="O133" s="50"/>
      <c r="P133" s="23"/>
      <c r="Q133" s="23"/>
    </row>
    <row r="134" spans="1:17" ht="12" customHeight="1">
      <c r="A134" s="39"/>
      <c r="B134" s="49"/>
      <c r="C134" s="50"/>
      <c r="D134" s="23"/>
      <c r="E134" s="50"/>
      <c r="F134" s="23"/>
      <c r="G134" s="23"/>
      <c r="J134" s="39"/>
      <c r="K134" s="49"/>
      <c r="L134" s="50"/>
      <c r="M134" s="23"/>
      <c r="N134" s="23"/>
      <c r="O134" s="50"/>
      <c r="P134" s="23"/>
      <c r="Q134" s="23"/>
    </row>
    <row r="135" spans="1:17" ht="12" customHeight="1">
      <c r="A135" s="39"/>
      <c r="B135" s="49"/>
      <c r="C135" s="50"/>
      <c r="D135" s="23"/>
      <c r="E135" s="50"/>
      <c r="F135" s="23"/>
      <c r="G135" s="23"/>
      <c r="J135" s="39"/>
      <c r="K135" s="49"/>
      <c r="L135" s="50"/>
      <c r="M135" s="23"/>
      <c r="N135" s="23"/>
      <c r="O135" s="50"/>
      <c r="P135" s="23"/>
      <c r="Q135" s="23"/>
    </row>
    <row r="136" spans="1:17" ht="12" customHeight="1">
      <c r="A136" s="39"/>
      <c r="B136" s="49"/>
      <c r="C136" s="50"/>
      <c r="D136" s="23"/>
      <c r="E136" s="50"/>
      <c r="F136" s="23"/>
      <c r="G136" s="23"/>
      <c r="J136" s="39"/>
      <c r="K136" s="49"/>
      <c r="L136" s="50"/>
      <c r="M136" s="23"/>
      <c r="N136" s="23"/>
      <c r="O136" s="50"/>
      <c r="P136" s="23"/>
      <c r="Q136" s="23"/>
    </row>
    <row r="137" spans="1:17" ht="12" customHeight="1">
      <c r="A137" s="39"/>
      <c r="B137" s="49"/>
      <c r="C137" s="50"/>
      <c r="D137" s="23"/>
      <c r="E137" s="50"/>
      <c r="F137" s="23"/>
      <c r="G137" s="23"/>
      <c r="J137" s="39"/>
      <c r="K137" s="49"/>
      <c r="L137" s="50"/>
      <c r="M137" s="23"/>
      <c r="N137" s="23"/>
      <c r="O137" s="50"/>
      <c r="P137" s="23"/>
      <c r="Q137" s="23"/>
    </row>
    <row r="138" spans="1:17" ht="12" customHeight="1">
      <c r="A138" s="39"/>
      <c r="B138" s="49"/>
      <c r="C138" s="50"/>
      <c r="D138" s="23"/>
      <c r="E138" s="50"/>
      <c r="F138" s="23"/>
      <c r="G138" s="23"/>
      <c r="J138" s="39"/>
      <c r="K138" s="49"/>
      <c r="L138" s="50"/>
      <c r="M138" s="23"/>
      <c r="N138" s="23"/>
      <c r="O138" s="50"/>
      <c r="P138" s="23"/>
      <c r="Q138" s="23"/>
    </row>
    <row r="139" spans="1:17" ht="12" customHeight="1">
      <c r="A139" s="39"/>
      <c r="B139" s="49"/>
      <c r="C139" s="50"/>
      <c r="D139" s="23"/>
      <c r="E139" s="50"/>
      <c r="F139" s="23"/>
      <c r="G139" s="23"/>
      <c r="J139" s="39"/>
      <c r="K139" s="49"/>
      <c r="L139" s="50"/>
      <c r="M139" s="23"/>
      <c r="N139" s="23"/>
      <c r="O139" s="50"/>
      <c r="P139" s="23"/>
      <c r="Q139" s="23"/>
    </row>
    <row r="140" spans="1:17" ht="12" customHeight="1">
      <c r="A140" s="39"/>
      <c r="B140" s="49"/>
      <c r="C140" s="50"/>
      <c r="D140" s="23"/>
      <c r="E140" s="50"/>
      <c r="F140" s="23"/>
      <c r="G140" s="23"/>
      <c r="J140" s="39"/>
      <c r="K140" s="49"/>
      <c r="L140" s="50"/>
      <c r="M140" s="23"/>
      <c r="N140" s="23"/>
      <c r="O140" s="50"/>
      <c r="P140" s="23"/>
      <c r="Q140" s="23"/>
    </row>
    <row r="141" spans="1:17" ht="12" customHeight="1">
      <c r="A141" s="39"/>
      <c r="B141" s="49"/>
      <c r="C141" s="50"/>
      <c r="D141" s="23"/>
      <c r="E141" s="50"/>
      <c r="F141" s="23"/>
      <c r="G141" s="23"/>
      <c r="J141" s="39"/>
      <c r="K141" s="49"/>
      <c r="L141" s="50"/>
      <c r="M141" s="23"/>
      <c r="N141" s="23"/>
      <c r="O141" s="50"/>
      <c r="P141" s="23"/>
      <c r="Q141" s="23"/>
    </row>
    <row r="142" ht="6.75" customHeight="1"/>
    <row r="143" ht="12" customHeight="1">
      <c r="A143" s="1" t="s">
        <v>69</v>
      </c>
    </row>
    <row r="144" spans="1:15" ht="72" customHeight="1">
      <c r="A144" s="2" t="s">
        <v>71</v>
      </c>
      <c r="B144" s="4" t="s">
        <v>9</v>
      </c>
      <c r="C144" s="44" t="s">
        <v>128</v>
      </c>
      <c r="D144" s="3" t="s">
        <v>70</v>
      </c>
      <c r="E144" s="3" t="s">
        <v>78</v>
      </c>
      <c r="F144" s="4" t="s">
        <v>11</v>
      </c>
      <c r="J144" s="2" t="s">
        <v>71</v>
      </c>
      <c r="K144" s="4" t="s">
        <v>9</v>
      </c>
      <c r="L144" s="3" t="s">
        <v>70</v>
      </c>
      <c r="M144" s="44" t="s">
        <v>127</v>
      </c>
      <c r="N144" s="3" t="s">
        <v>78</v>
      </c>
      <c r="O144" s="4" t="s">
        <v>11</v>
      </c>
    </row>
    <row r="145" spans="1:15" ht="12" customHeight="1">
      <c r="A145" s="6" t="s">
        <v>32</v>
      </c>
      <c r="B145" s="9"/>
      <c r="C145" s="45" t="s">
        <v>3</v>
      </c>
      <c r="D145" s="7" t="s">
        <v>4</v>
      </c>
      <c r="E145" s="6"/>
      <c r="F145" s="9"/>
      <c r="J145" s="6" t="s">
        <v>32</v>
      </c>
      <c r="K145" s="9"/>
      <c r="L145" s="7" t="s">
        <v>25</v>
      </c>
      <c r="M145" s="47"/>
      <c r="N145" s="6"/>
      <c r="O145" s="9"/>
    </row>
    <row r="146" spans="1:15" ht="12" customHeight="1">
      <c r="A146" s="18" t="s">
        <v>13</v>
      </c>
      <c r="B146" s="14"/>
      <c r="C146" s="46" t="s">
        <v>6</v>
      </c>
      <c r="D146" s="11" t="s">
        <v>6</v>
      </c>
      <c r="E146" s="13"/>
      <c r="F146" s="14"/>
      <c r="J146" s="18" t="s">
        <v>59</v>
      </c>
      <c r="K146" s="14"/>
      <c r="L146" s="11" t="s">
        <v>60</v>
      </c>
      <c r="M146" s="46" t="s">
        <v>124</v>
      </c>
      <c r="N146" s="13"/>
      <c r="O146" s="14"/>
    </row>
    <row r="147" spans="1:15" ht="12" customHeight="1">
      <c r="A147" s="15" t="s">
        <v>95</v>
      </c>
      <c r="B147" s="16">
        <v>101</v>
      </c>
      <c r="C147" s="43">
        <v>69</v>
      </c>
      <c r="D147" s="15">
        <v>32</v>
      </c>
      <c r="E147" s="15">
        <v>0</v>
      </c>
      <c r="F147" s="16">
        <v>0</v>
      </c>
      <c r="J147" s="15" t="s">
        <v>95</v>
      </c>
      <c r="K147" s="16">
        <v>4</v>
      </c>
      <c r="L147" s="15">
        <v>0</v>
      </c>
      <c r="M147" s="43">
        <v>4</v>
      </c>
      <c r="N147" s="15">
        <v>0</v>
      </c>
      <c r="O147" s="16">
        <v>0</v>
      </c>
    </row>
    <row r="148" spans="1:15" ht="12" customHeight="1">
      <c r="A148" s="15" t="s">
        <v>96</v>
      </c>
      <c r="B148" s="16">
        <v>135</v>
      </c>
      <c r="C148" s="43">
        <v>71</v>
      </c>
      <c r="D148" s="15">
        <v>64</v>
      </c>
      <c r="E148" s="15">
        <v>0</v>
      </c>
      <c r="F148" s="16">
        <v>0</v>
      </c>
      <c r="J148" s="15" t="s">
        <v>96</v>
      </c>
      <c r="K148" s="16">
        <v>6</v>
      </c>
      <c r="L148" s="15">
        <v>4</v>
      </c>
      <c r="M148" s="43">
        <v>2</v>
      </c>
      <c r="N148" s="15">
        <v>0</v>
      </c>
      <c r="O148" s="16">
        <v>0</v>
      </c>
    </row>
    <row r="149" spans="1:15" ht="12" customHeight="1">
      <c r="A149" s="17" t="s">
        <v>40</v>
      </c>
      <c r="B149" s="14">
        <f>SUM(B147:B148)</f>
        <v>236</v>
      </c>
      <c r="C149" s="18">
        <f>SUM(C147:C148)</f>
        <v>140</v>
      </c>
      <c r="D149" s="13">
        <f>SUM(D147:D148)</f>
        <v>96</v>
      </c>
      <c r="E149" s="13">
        <f>SUM(E147:E148)</f>
        <v>0</v>
      </c>
      <c r="F149" s="14">
        <f>SUM(F147:F148)</f>
        <v>0</v>
      </c>
      <c r="J149" s="17" t="s">
        <v>40</v>
      </c>
      <c r="K149" s="14">
        <f>SUM(K147:K148)</f>
        <v>10</v>
      </c>
      <c r="L149" s="13">
        <f>SUM(L147:L148)</f>
        <v>4</v>
      </c>
      <c r="M149" s="18">
        <f>SUM(M147:M148)</f>
        <v>6</v>
      </c>
      <c r="N149" s="13">
        <f>SUM(N147:N148)</f>
        <v>0</v>
      </c>
      <c r="O149" s="14">
        <f>SUM(O147:O148)</f>
        <v>0</v>
      </c>
    </row>
    <row r="150" ht="6.75" customHeight="1"/>
    <row r="151" spans="1:15" ht="72" customHeight="1">
      <c r="A151" s="2" t="s">
        <v>72</v>
      </c>
      <c r="B151" s="4" t="s">
        <v>9</v>
      </c>
      <c r="C151" s="44" t="s">
        <v>126</v>
      </c>
      <c r="D151" s="3" t="s">
        <v>73</v>
      </c>
      <c r="E151" s="3" t="s">
        <v>78</v>
      </c>
      <c r="F151" s="4" t="s">
        <v>11</v>
      </c>
      <c r="J151" s="2" t="s">
        <v>72</v>
      </c>
      <c r="K151" s="4" t="s">
        <v>9</v>
      </c>
      <c r="L151" s="44" t="s">
        <v>126</v>
      </c>
      <c r="M151" s="3" t="s">
        <v>125</v>
      </c>
      <c r="N151" s="3" t="s">
        <v>78</v>
      </c>
      <c r="O151" s="4" t="s">
        <v>11</v>
      </c>
    </row>
    <row r="152" spans="1:15" ht="12" customHeight="1">
      <c r="A152" s="6" t="s">
        <v>32</v>
      </c>
      <c r="B152" s="9"/>
      <c r="C152" s="45" t="s">
        <v>3</v>
      </c>
      <c r="D152" s="7" t="s">
        <v>4</v>
      </c>
      <c r="E152" s="6"/>
      <c r="F152" s="9"/>
      <c r="J152" s="6" t="s">
        <v>32</v>
      </c>
      <c r="K152" s="9"/>
      <c r="L152" s="45" t="s">
        <v>25</v>
      </c>
      <c r="M152" s="6"/>
      <c r="N152" s="6"/>
      <c r="O152" s="9"/>
    </row>
    <row r="153" spans="1:15" ht="12" customHeight="1">
      <c r="A153" s="18" t="s">
        <v>13</v>
      </c>
      <c r="B153" s="14"/>
      <c r="C153" s="46" t="s">
        <v>6</v>
      </c>
      <c r="D153" s="11" t="s">
        <v>6</v>
      </c>
      <c r="E153" s="13"/>
      <c r="F153" s="14"/>
      <c r="J153" s="18" t="s">
        <v>59</v>
      </c>
      <c r="K153" s="14"/>
      <c r="L153" s="46" t="s">
        <v>60</v>
      </c>
      <c r="M153" s="11" t="s">
        <v>124</v>
      </c>
      <c r="N153" s="13"/>
      <c r="O153" s="14"/>
    </row>
    <row r="154" spans="1:15" ht="12" customHeight="1">
      <c r="A154" s="15" t="s">
        <v>97</v>
      </c>
      <c r="B154" s="16">
        <v>74</v>
      </c>
      <c r="C154" s="43">
        <v>43</v>
      </c>
      <c r="D154" s="15">
        <v>31</v>
      </c>
      <c r="E154" s="15">
        <v>0</v>
      </c>
      <c r="F154" s="16">
        <v>0</v>
      </c>
      <c r="J154" s="15" t="s">
        <v>97</v>
      </c>
      <c r="K154" s="16">
        <v>8</v>
      </c>
      <c r="L154" s="43">
        <v>3</v>
      </c>
      <c r="M154" s="15">
        <v>2</v>
      </c>
      <c r="N154" s="15">
        <v>3</v>
      </c>
      <c r="O154" s="16">
        <v>0</v>
      </c>
    </row>
    <row r="155" spans="1:15" ht="12" customHeight="1">
      <c r="A155" s="15" t="s">
        <v>98</v>
      </c>
      <c r="B155" s="16">
        <v>76</v>
      </c>
      <c r="C155" s="43">
        <v>48</v>
      </c>
      <c r="D155" s="15">
        <v>28</v>
      </c>
      <c r="E155" s="15">
        <v>0</v>
      </c>
      <c r="F155" s="16">
        <v>0</v>
      </c>
      <c r="J155" s="15" t="s">
        <v>98</v>
      </c>
      <c r="K155" s="16">
        <v>7</v>
      </c>
      <c r="L155" s="43">
        <v>5</v>
      </c>
      <c r="M155" s="15">
        <v>1</v>
      </c>
      <c r="N155" s="15">
        <v>1</v>
      </c>
      <c r="O155" s="16">
        <v>0</v>
      </c>
    </row>
    <row r="156" spans="1:15" ht="12" customHeight="1">
      <c r="A156" s="17" t="s">
        <v>45</v>
      </c>
      <c r="B156" s="14">
        <f>SUM(B154:B155)</f>
        <v>150</v>
      </c>
      <c r="C156" s="18">
        <f>SUM(C154:C155)</f>
        <v>91</v>
      </c>
      <c r="D156" s="13">
        <f>SUM(D154:D155)</f>
        <v>59</v>
      </c>
      <c r="E156" s="13">
        <f>SUM(E154:E155)</f>
        <v>0</v>
      </c>
      <c r="F156" s="14">
        <f>SUM(F154:F155)</f>
        <v>0</v>
      </c>
      <c r="J156" s="17" t="s">
        <v>45</v>
      </c>
      <c r="K156" s="14">
        <f>SUM(K154:K155)</f>
        <v>15</v>
      </c>
      <c r="L156" s="18">
        <f>SUM(L154:L155)</f>
        <v>8</v>
      </c>
      <c r="M156" s="13">
        <f>SUM(M154:M155)</f>
        <v>3</v>
      </c>
      <c r="N156" s="13">
        <f>SUM(N154:N155)</f>
        <v>4</v>
      </c>
      <c r="O156" s="14">
        <f>SUM(O154:O155)</f>
        <v>0</v>
      </c>
    </row>
    <row r="157" spans="1:15" ht="12" customHeight="1">
      <c r="A157" s="39"/>
      <c r="B157" s="23"/>
      <c r="C157" s="50"/>
      <c r="D157" s="23"/>
      <c r="E157" s="23"/>
      <c r="F157" s="23"/>
      <c r="J157" s="39"/>
      <c r="K157" s="23"/>
      <c r="L157" s="50"/>
      <c r="M157" s="23"/>
      <c r="N157" s="23"/>
      <c r="O157" s="23"/>
    </row>
    <row r="158" spans="1:15" ht="12" customHeight="1">
      <c r="A158" s="39"/>
      <c r="B158" s="23"/>
      <c r="C158" s="50"/>
      <c r="D158" s="23"/>
      <c r="E158" s="23"/>
      <c r="F158" s="23"/>
      <c r="J158" s="39"/>
      <c r="K158" s="23"/>
      <c r="L158" s="50"/>
      <c r="M158" s="23"/>
      <c r="N158" s="23"/>
      <c r="O158" s="23"/>
    </row>
    <row r="159" spans="1:15" ht="12" customHeight="1">
      <c r="A159" s="39"/>
      <c r="B159" s="23"/>
      <c r="C159" s="50"/>
      <c r="D159" s="23"/>
      <c r="E159" s="23"/>
      <c r="F159" s="23"/>
      <c r="J159" s="39"/>
      <c r="K159" s="23"/>
      <c r="L159" s="50"/>
      <c r="M159" s="23"/>
      <c r="N159" s="23"/>
      <c r="O159" s="23"/>
    </row>
    <row r="160" spans="1:15" ht="12" customHeight="1">
      <c r="A160" s="39"/>
      <c r="B160" s="23"/>
      <c r="C160" s="50"/>
      <c r="D160" s="23"/>
      <c r="E160" s="23"/>
      <c r="F160" s="23"/>
      <c r="J160" s="39"/>
      <c r="K160" s="23"/>
      <c r="L160" s="50"/>
      <c r="M160" s="23"/>
      <c r="N160" s="23"/>
      <c r="O160" s="23"/>
    </row>
    <row r="161" spans="1:15" ht="12" customHeight="1">
      <c r="A161" s="39"/>
      <c r="B161" s="23"/>
      <c r="C161" s="50"/>
      <c r="D161" s="23"/>
      <c r="E161" s="23"/>
      <c r="F161" s="23"/>
      <c r="J161" s="39"/>
      <c r="K161" s="23"/>
      <c r="L161" s="50"/>
      <c r="M161" s="23"/>
      <c r="N161" s="23"/>
      <c r="O161" s="23"/>
    </row>
    <row r="162" spans="1:15" ht="12" customHeight="1">
      <c r="A162" s="39"/>
      <c r="B162" s="23"/>
      <c r="C162" s="50"/>
      <c r="D162" s="23"/>
      <c r="E162" s="23"/>
      <c r="F162" s="23"/>
      <c r="J162" s="39"/>
      <c r="K162" s="23"/>
      <c r="L162" s="50"/>
      <c r="M162" s="23"/>
      <c r="N162" s="23"/>
      <c r="O162" s="23"/>
    </row>
    <row r="163" spans="1:15" ht="12" customHeight="1">
      <c r="A163" s="39"/>
      <c r="B163" s="23"/>
      <c r="C163" s="50"/>
      <c r="D163" s="23"/>
      <c r="E163" s="23"/>
      <c r="F163" s="23"/>
      <c r="J163" s="39"/>
      <c r="K163" s="23"/>
      <c r="L163" s="50"/>
      <c r="M163" s="23"/>
      <c r="N163" s="23"/>
      <c r="O163" s="23"/>
    </row>
    <row r="164" spans="1:15" ht="12" customHeight="1">
      <c r="A164" s="39"/>
      <c r="B164" s="23"/>
      <c r="C164" s="50"/>
      <c r="D164" s="23"/>
      <c r="E164" s="23"/>
      <c r="F164" s="23"/>
      <c r="J164" s="39"/>
      <c r="K164" s="23"/>
      <c r="L164" s="50"/>
      <c r="M164" s="23"/>
      <c r="N164" s="23"/>
      <c r="O164" s="23"/>
    </row>
    <row r="165" spans="1:15" ht="12" customHeight="1">
      <c r="A165" s="39"/>
      <c r="B165" s="23"/>
      <c r="C165" s="50"/>
      <c r="D165" s="23"/>
      <c r="E165" s="23"/>
      <c r="F165" s="23"/>
      <c r="J165" s="39"/>
      <c r="K165" s="23"/>
      <c r="L165" s="50"/>
      <c r="M165" s="23"/>
      <c r="N165" s="23"/>
      <c r="O165" s="23"/>
    </row>
    <row r="166" spans="1:15" ht="12" customHeight="1">
      <c r="A166" s="39"/>
      <c r="B166" s="23"/>
      <c r="C166" s="50"/>
      <c r="D166" s="23"/>
      <c r="E166" s="23"/>
      <c r="F166" s="23"/>
      <c r="J166" s="39"/>
      <c r="K166" s="23"/>
      <c r="L166" s="50"/>
      <c r="M166" s="23"/>
      <c r="N166" s="23"/>
      <c r="O166" s="23"/>
    </row>
    <row r="167" spans="1:15" ht="12" customHeight="1">
      <c r="A167" s="39"/>
      <c r="B167" s="23"/>
      <c r="C167" s="50"/>
      <c r="D167" s="23"/>
      <c r="E167" s="23"/>
      <c r="F167" s="23"/>
      <c r="J167" s="39"/>
      <c r="K167" s="23"/>
      <c r="L167" s="50"/>
      <c r="M167" s="23"/>
      <c r="N167" s="23"/>
      <c r="O167" s="23"/>
    </row>
    <row r="168" spans="1:15" ht="12" customHeight="1">
      <c r="A168" s="39"/>
      <c r="B168" s="23"/>
      <c r="C168" s="50"/>
      <c r="D168" s="23"/>
      <c r="E168" s="23"/>
      <c r="F168" s="23"/>
      <c r="J168" s="39"/>
      <c r="K168" s="23"/>
      <c r="L168" s="50"/>
      <c r="M168" s="23"/>
      <c r="N168" s="23"/>
      <c r="O168" s="23"/>
    </row>
    <row r="169" spans="1:15" ht="12" customHeight="1">
      <c r="A169" s="39"/>
      <c r="B169" s="23"/>
      <c r="C169" s="50"/>
      <c r="D169" s="23"/>
      <c r="E169" s="23"/>
      <c r="F169" s="23"/>
      <c r="J169" s="39"/>
      <c r="K169" s="23"/>
      <c r="L169" s="50"/>
      <c r="M169" s="23"/>
      <c r="N169" s="23"/>
      <c r="O169" s="23"/>
    </row>
    <row r="170" spans="1:15" ht="12" customHeight="1">
      <c r="A170" s="39"/>
      <c r="B170" s="23"/>
      <c r="C170" s="50"/>
      <c r="D170" s="23"/>
      <c r="E170" s="23"/>
      <c r="F170" s="23"/>
      <c r="J170" s="39"/>
      <c r="K170" s="23"/>
      <c r="L170" s="50"/>
      <c r="M170" s="23"/>
      <c r="N170" s="23"/>
      <c r="O170" s="23"/>
    </row>
    <row r="171" spans="1:15" ht="12" customHeight="1">
      <c r="A171" s="39"/>
      <c r="B171" s="23"/>
      <c r="C171" s="50"/>
      <c r="D171" s="23"/>
      <c r="E171" s="23"/>
      <c r="F171" s="23"/>
      <c r="J171" s="39"/>
      <c r="K171" s="23"/>
      <c r="L171" s="50"/>
      <c r="M171" s="23"/>
      <c r="N171" s="23"/>
      <c r="O171" s="23"/>
    </row>
    <row r="172" spans="1:15" ht="12" customHeight="1">
      <c r="A172" s="39"/>
      <c r="B172" s="23"/>
      <c r="C172" s="50"/>
      <c r="D172" s="23"/>
      <c r="E172" s="23"/>
      <c r="F172" s="23"/>
      <c r="J172" s="39"/>
      <c r="K172" s="23"/>
      <c r="L172" s="50"/>
      <c r="M172" s="23"/>
      <c r="N172" s="23"/>
      <c r="O172" s="23"/>
    </row>
    <row r="173" spans="1:15" ht="12" customHeight="1">
      <c r="A173" s="39"/>
      <c r="B173" s="23"/>
      <c r="C173" s="50"/>
      <c r="D173" s="23"/>
      <c r="E173" s="23"/>
      <c r="F173" s="23"/>
      <c r="J173" s="39"/>
      <c r="K173" s="23"/>
      <c r="L173" s="50"/>
      <c r="M173" s="23"/>
      <c r="N173" s="23"/>
      <c r="O173" s="23"/>
    </row>
    <row r="174" spans="1:15" ht="12" customHeight="1">
      <c r="A174" s="39"/>
      <c r="B174" s="23"/>
      <c r="C174" s="50"/>
      <c r="D174" s="23"/>
      <c r="E174" s="23"/>
      <c r="F174" s="23"/>
      <c r="J174" s="39"/>
      <c r="K174" s="23"/>
      <c r="L174" s="50"/>
      <c r="M174" s="23"/>
      <c r="N174" s="23"/>
      <c r="O174" s="23"/>
    </row>
    <row r="175" spans="1:15" ht="12" customHeight="1">
      <c r="A175" s="39"/>
      <c r="B175" s="23"/>
      <c r="C175" s="50"/>
      <c r="D175" s="23"/>
      <c r="E175" s="23"/>
      <c r="F175" s="23"/>
      <c r="J175" s="39"/>
      <c r="K175" s="23"/>
      <c r="L175" s="50"/>
      <c r="M175" s="23"/>
      <c r="N175" s="23"/>
      <c r="O175" s="23"/>
    </row>
    <row r="176" spans="1:15" ht="12" customHeight="1">
      <c r="A176" s="39"/>
      <c r="B176" s="23"/>
      <c r="C176" s="50"/>
      <c r="D176" s="23"/>
      <c r="E176" s="23"/>
      <c r="F176" s="23"/>
      <c r="J176" s="39"/>
      <c r="K176" s="23"/>
      <c r="L176" s="50"/>
      <c r="M176" s="23"/>
      <c r="N176" s="23"/>
      <c r="O176" s="23"/>
    </row>
    <row r="177" spans="1:15" ht="12" customHeight="1">
      <c r="A177" s="39"/>
      <c r="B177" s="23"/>
      <c r="C177" s="50"/>
      <c r="D177" s="23"/>
      <c r="E177" s="23"/>
      <c r="F177" s="23"/>
      <c r="J177" s="39"/>
      <c r="K177" s="23"/>
      <c r="L177" s="50"/>
      <c r="M177" s="23"/>
      <c r="N177" s="23"/>
      <c r="O177" s="23"/>
    </row>
    <row r="178" spans="1:15" ht="12" customHeight="1">
      <c r="A178" s="39"/>
      <c r="B178" s="23"/>
      <c r="C178" s="50"/>
      <c r="D178" s="23"/>
      <c r="E178" s="23"/>
      <c r="F178" s="23"/>
      <c r="J178" s="39"/>
      <c r="K178" s="23"/>
      <c r="L178" s="50"/>
      <c r="M178" s="23"/>
      <c r="N178" s="23"/>
      <c r="O178" s="23"/>
    </row>
    <row r="179" spans="1:15" ht="12" customHeight="1">
      <c r="A179" s="39"/>
      <c r="B179" s="23"/>
      <c r="C179" s="50"/>
      <c r="D179" s="23"/>
      <c r="E179" s="23"/>
      <c r="F179" s="23"/>
      <c r="J179" s="39"/>
      <c r="K179" s="23"/>
      <c r="L179" s="50"/>
      <c r="M179" s="23"/>
      <c r="N179" s="23"/>
      <c r="O179" s="23"/>
    </row>
    <row r="180" spans="1:15" ht="12" customHeight="1">
      <c r="A180" s="39"/>
      <c r="B180" s="23"/>
      <c r="C180" s="50"/>
      <c r="D180" s="23"/>
      <c r="E180" s="23"/>
      <c r="F180" s="23"/>
      <c r="J180" s="39"/>
      <c r="K180" s="23"/>
      <c r="L180" s="50"/>
      <c r="M180" s="23"/>
      <c r="N180" s="23"/>
      <c r="O180" s="23"/>
    </row>
    <row r="181" spans="1:15" ht="12" customHeight="1">
      <c r="A181" s="39"/>
      <c r="B181" s="23"/>
      <c r="C181" s="50"/>
      <c r="D181" s="23"/>
      <c r="E181" s="23"/>
      <c r="F181" s="23"/>
      <c r="J181" s="39"/>
      <c r="K181" s="23"/>
      <c r="L181" s="50"/>
      <c r="M181" s="23"/>
      <c r="N181" s="23"/>
      <c r="O181" s="23"/>
    </row>
    <row r="182" spans="1:15" ht="12" customHeight="1">
      <c r="A182" s="39"/>
      <c r="B182" s="23"/>
      <c r="C182" s="50"/>
      <c r="D182" s="23"/>
      <c r="E182" s="23"/>
      <c r="F182" s="23"/>
      <c r="J182" s="39"/>
      <c r="K182" s="23"/>
      <c r="L182" s="50"/>
      <c r="M182" s="23"/>
      <c r="N182" s="23"/>
      <c r="O182" s="23"/>
    </row>
    <row r="183" spans="1:15" ht="12" customHeight="1">
      <c r="A183" s="39"/>
      <c r="B183" s="23"/>
      <c r="C183" s="50"/>
      <c r="D183" s="23"/>
      <c r="E183" s="23"/>
      <c r="F183" s="23"/>
      <c r="J183" s="39"/>
      <c r="K183" s="23"/>
      <c r="L183" s="50"/>
      <c r="M183" s="23"/>
      <c r="N183" s="23"/>
      <c r="O183" s="23"/>
    </row>
    <row r="184" spans="1:15" ht="12" customHeight="1">
      <c r="A184" s="39"/>
      <c r="B184" s="23"/>
      <c r="C184" s="50"/>
      <c r="D184" s="23"/>
      <c r="E184" s="23"/>
      <c r="F184" s="23"/>
      <c r="J184" s="39"/>
      <c r="K184" s="23"/>
      <c r="L184" s="50"/>
      <c r="M184" s="23"/>
      <c r="N184" s="23"/>
      <c r="O184" s="23"/>
    </row>
    <row r="185" spans="1:15" ht="12" customHeight="1">
      <c r="A185" s="39"/>
      <c r="B185" s="23"/>
      <c r="C185" s="50"/>
      <c r="D185" s="23"/>
      <c r="E185" s="23"/>
      <c r="F185" s="23"/>
      <c r="J185" s="39"/>
      <c r="K185" s="23"/>
      <c r="L185" s="50"/>
      <c r="M185" s="23"/>
      <c r="N185" s="23"/>
      <c r="O185" s="23"/>
    </row>
    <row r="186" spans="1:15" ht="12" customHeight="1">
      <c r="A186" s="39"/>
      <c r="B186" s="23"/>
      <c r="C186" s="50"/>
      <c r="D186" s="23"/>
      <c r="E186" s="23"/>
      <c r="F186" s="23"/>
      <c r="J186" s="39"/>
      <c r="K186" s="23"/>
      <c r="L186" s="50"/>
      <c r="M186" s="23"/>
      <c r="N186" s="23"/>
      <c r="O186" s="23"/>
    </row>
    <row r="187" spans="1:15" ht="12" customHeight="1">
      <c r="A187" s="39"/>
      <c r="B187" s="23"/>
      <c r="C187" s="50"/>
      <c r="D187" s="23"/>
      <c r="E187" s="23"/>
      <c r="F187" s="23"/>
      <c r="J187" s="39"/>
      <c r="K187" s="23"/>
      <c r="L187" s="50"/>
      <c r="M187" s="23"/>
      <c r="N187" s="23"/>
      <c r="O187" s="23"/>
    </row>
    <row r="188" spans="1:15" ht="12" customHeight="1">
      <c r="A188" s="39"/>
      <c r="B188" s="23"/>
      <c r="C188" s="50"/>
      <c r="D188" s="23"/>
      <c r="E188" s="23"/>
      <c r="F188" s="23"/>
      <c r="J188" s="39"/>
      <c r="K188" s="23"/>
      <c r="L188" s="50"/>
      <c r="M188" s="23"/>
      <c r="N188" s="23"/>
      <c r="O188" s="23"/>
    </row>
    <row r="189" spans="1:15" ht="12" customHeight="1">
      <c r="A189" s="39"/>
      <c r="B189" s="23"/>
      <c r="C189" s="50"/>
      <c r="D189" s="23"/>
      <c r="E189" s="23"/>
      <c r="F189" s="23"/>
      <c r="J189" s="39"/>
      <c r="K189" s="23"/>
      <c r="L189" s="50"/>
      <c r="M189" s="23"/>
      <c r="N189" s="23"/>
      <c r="O189" s="23"/>
    </row>
    <row r="190" spans="1:15" ht="12" customHeight="1">
      <c r="A190" s="39"/>
      <c r="B190" s="23"/>
      <c r="C190" s="50"/>
      <c r="D190" s="23"/>
      <c r="E190" s="23"/>
      <c r="F190" s="23"/>
      <c r="J190" s="39"/>
      <c r="K190" s="23"/>
      <c r="L190" s="50"/>
      <c r="M190" s="23"/>
      <c r="N190" s="23"/>
      <c r="O190" s="23"/>
    </row>
    <row r="191" spans="1:15" ht="12" customHeight="1">
      <c r="A191" s="39"/>
      <c r="B191" s="23"/>
      <c r="C191" s="50"/>
      <c r="D191" s="23"/>
      <c r="E191" s="23"/>
      <c r="F191" s="23"/>
      <c r="J191" s="39"/>
      <c r="K191" s="23"/>
      <c r="L191" s="50"/>
      <c r="M191" s="23"/>
      <c r="N191" s="23"/>
      <c r="O191" s="23"/>
    </row>
    <row r="192" spans="1:15" ht="12" customHeight="1">
      <c r="A192" s="39"/>
      <c r="B192" s="23"/>
      <c r="C192" s="50"/>
      <c r="D192" s="23"/>
      <c r="E192" s="23"/>
      <c r="F192" s="23"/>
      <c r="J192" s="39"/>
      <c r="K192" s="23"/>
      <c r="L192" s="50"/>
      <c r="M192" s="23"/>
      <c r="N192" s="23"/>
      <c r="O192" s="23"/>
    </row>
    <row r="193" spans="1:15" ht="12" customHeight="1">
      <c r="A193" s="39"/>
      <c r="B193" s="23"/>
      <c r="C193" s="50"/>
      <c r="D193" s="23"/>
      <c r="E193" s="23"/>
      <c r="F193" s="23"/>
      <c r="J193" s="39"/>
      <c r="K193" s="23"/>
      <c r="L193" s="50"/>
      <c r="M193" s="23"/>
      <c r="N193" s="23"/>
      <c r="O193" s="23"/>
    </row>
    <row r="194" spans="1:15" ht="12" customHeight="1">
      <c r="A194" s="39"/>
      <c r="B194" s="23"/>
      <c r="C194" s="50"/>
      <c r="D194" s="23"/>
      <c r="E194" s="23"/>
      <c r="F194" s="23"/>
      <c r="J194" s="39"/>
      <c r="K194" s="23"/>
      <c r="L194" s="50"/>
      <c r="M194" s="23"/>
      <c r="N194" s="23"/>
      <c r="O194" s="23"/>
    </row>
    <row r="195" spans="1:15" ht="12" customHeight="1">
      <c r="A195" s="39"/>
      <c r="B195" s="23"/>
      <c r="C195" s="50"/>
      <c r="D195" s="23"/>
      <c r="E195" s="23"/>
      <c r="F195" s="23"/>
      <c r="J195" s="39"/>
      <c r="K195" s="23"/>
      <c r="L195" s="50"/>
      <c r="M195" s="23"/>
      <c r="N195" s="23"/>
      <c r="O195" s="23"/>
    </row>
    <row r="196" spans="1:15" ht="12" customHeight="1">
      <c r="A196" s="39"/>
      <c r="B196" s="23"/>
      <c r="C196" s="50"/>
      <c r="D196" s="23"/>
      <c r="E196" s="23"/>
      <c r="F196" s="23"/>
      <c r="J196" s="39"/>
      <c r="K196" s="23"/>
      <c r="L196" s="50"/>
      <c r="M196" s="23"/>
      <c r="N196" s="23"/>
      <c r="O196" s="23"/>
    </row>
    <row r="197" spans="1:15" ht="12" customHeight="1">
      <c r="A197" s="39"/>
      <c r="B197" s="23"/>
      <c r="C197" s="50"/>
      <c r="D197" s="23"/>
      <c r="E197" s="23"/>
      <c r="F197" s="23"/>
      <c r="J197" s="39"/>
      <c r="K197" s="23"/>
      <c r="L197" s="50"/>
      <c r="M197" s="23"/>
      <c r="N197" s="23"/>
      <c r="O197" s="23"/>
    </row>
    <row r="198" spans="1:15" ht="12" customHeight="1">
      <c r="A198" s="39"/>
      <c r="B198" s="23"/>
      <c r="C198" s="50"/>
      <c r="D198" s="23"/>
      <c r="E198" s="23"/>
      <c r="F198" s="23"/>
      <c r="J198" s="39"/>
      <c r="K198" s="23"/>
      <c r="L198" s="50"/>
      <c r="M198" s="23"/>
      <c r="N198" s="23"/>
      <c r="O198" s="23"/>
    </row>
    <row r="199" spans="1:15" ht="12" customHeight="1">
      <c r="A199" s="39"/>
      <c r="B199" s="23"/>
      <c r="C199" s="50"/>
      <c r="D199" s="23"/>
      <c r="E199" s="23"/>
      <c r="F199" s="23"/>
      <c r="J199" s="39"/>
      <c r="K199" s="23"/>
      <c r="L199" s="50"/>
      <c r="M199" s="23"/>
      <c r="N199" s="23"/>
      <c r="O199" s="23"/>
    </row>
    <row r="200" spans="1:15" ht="12" customHeight="1">
      <c r="A200" s="39"/>
      <c r="B200" s="23"/>
      <c r="C200" s="50"/>
      <c r="D200" s="23"/>
      <c r="E200" s="23"/>
      <c r="F200" s="23"/>
      <c r="J200" s="39"/>
      <c r="K200" s="23"/>
      <c r="L200" s="50"/>
      <c r="M200" s="23"/>
      <c r="N200" s="23"/>
      <c r="O200" s="23"/>
    </row>
    <row r="201" spans="1:15" ht="12" customHeight="1">
      <c r="A201" s="39"/>
      <c r="B201" s="23"/>
      <c r="C201" s="50"/>
      <c r="D201" s="23"/>
      <c r="E201" s="23"/>
      <c r="F201" s="23"/>
      <c r="J201" s="39"/>
      <c r="K201" s="23"/>
      <c r="L201" s="50"/>
      <c r="M201" s="23"/>
      <c r="N201" s="23"/>
      <c r="O201" s="23"/>
    </row>
    <row r="202" spans="1:15" ht="12" customHeight="1">
      <c r="A202" s="39"/>
      <c r="B202" s="23"/>
      <c r="C202" s="50"/>
      <c r="D202" s="23"/>
      <c r="E202" s="23"/>
      <c r="F202" s="23"/>
      <c r="J202" s="39"/>
      <c r="K202" s="23"/>
      <c r="L202" s="50"/>
      <c r="M202" s="23"/>
      <c r="N202" s="23"/>
      <c r="O202" s="23"/>
    </row>
    <row r="203" spans="1:15" ht="12" customHeight="1">
      <c r="A203" s="39"/>
      <c r="B203" s="23"/>
      <c r="C203" s="50"/>
      <c r="D203" s="23"/>
      <c r="E203" s="23"/>
      <c r="F203" s="23"/>
      <c r="J203" s="39"/>
      <c r="K203" s="23"/>
      <c r="L203" s="50"/>
      <c r="M203" s="23"/>
      <c r="N203" s="23"/>
      <c r="O203" s="23"/>
    </row>
    <row r="204" spans="1:15" ht="12" customHeight="1">
      <c r="A204" s="39"/>
      <c r="B204" s="23"/>
      <c r="C204" s="50"/>
      <c r="D204" s="23"/>
      <c r="E204" s="23"/>
      <c r="F204" s="23"/>
      <c r="J204" s="39"/>
      <c r="K204" s="23"/>
      <c r="L204" s="50"/>
      <c r="M204" s="23"/>
      <c r="N204" s="23"/>
      <c r="O204" s="23"/>
    </row>
    <row r="205" spans="1:15" ht="12" customHeight="1">
      <c r="A205" s="39"/>
      <c r="B205" s="23"/>
      <c r="C205" s="50"/>
      <c r="D205" s="23"/>
      <c r="E205" s="23"/>
      <c r="F205" s="23"/>
      <c r="J205" s="39"/>
      <c r="K205" s="23"/>
      <c r="L205" s="50"/>
      <c r="M205" s="23"/>
      <c r="N205" s="23"/>
      <c r="O205" s="23"/>
    </row>
    <row r="206" ht="6.75" customHeight="1"/>
    <row r="207" ht="12" customHeight="1">
      <c r="A207" s="1" t="s">
        <v>74</v>
      </c>
    </row>
    <row r="208" spans="1:7" ht="64.5" customHeight="1">
      <c r="A208" s="2" t="s">
        <v>75</v>
      </c>
      <c r="B208" s="3" t="s">
        <v>9</v>
      </c>
      <c r="C208" s="44" t="s">
        <v>118</v>
      </c>
      <c r="D208" s="3" t="s">
        <v>76</v>
      </c>
      <c r="E208" s="3" t="s">
        <v>77</v>
      </c>
      <c r="F208" s="4" t="s">
        <v>78</v>
      </c>
      <c r="G208" s="4" t="s">
        <v>11</v>
      </c>
    </row>
    <row r="209" spans="1:7" ht="12" customHeight="1">
      <c r="A209" s="6" t="s">
        <v>32</v>
      </c>
      <c r="B209" s="6"/>
      <c r="C209" s="45" t="s">
        <v>3</v>
      </c>
      <c r="D209" s="7" t="s">
        <v>4</v>
      </c>
      <c r="E209" s="7" t="s">
        <v>5</v>
      </c>
      <c r="F209" s="9"/>
      <c r="G209" s="9"/>
    </row>
    <row r="210" spans="1:7" ht="12" customHeight="1">
      <c r="A210" s="18" t="s">
        <v>13</v>
      </c>
      <c r="B210" s="13"/>
      <c r="C210" s="46" t="s">
        <v>6</v>
      </c>
      <c r="D210" s="11" t="s">
        <v>6</v>
      </c>
      <c r="E210" s="11" t="s">
        <v>6</v>
      </c>
      <c r="F210" s="14"/>
      <c r="G210" s="14"/>
    </row>
    <row r="211" spans="1:7" ht="12" customHeight="1">
      <c r="A211" s="15" t="s">
        <v>79</v>
      </c>
      <c r="B211" s="15">
        <v>148</v>
      </c>
      <c r="C211" s="43">
        <v>70</v>
      </c>
      <c r="D211" s="15">
        <v>61</v>
      </c>
      <c r="E211" s="15">
        <v>17</v>
      </c>
      <c r="F211" s="16">
        <v>0</v>
      </c>
      <c r="G211" s="16">
        <v>0</v>
      </c>
    </row>
    <row r="212" spans="1:7" ht="12" customHeight="1">
      <c r="A212" s="17" t="s">
        <v>106</v>
      </c>
      <c r="B212" s="13">
        <f aca="true" t="shared" si="3" ref="B212:G212">SUM(B211)</f>
        <v>148</v>
      </c>
      <c r="C212" s="18">
        <f t="shared" si="3"/>
        <v>70</v>
      </c>
      <c r="D212" s="13">
        <f t="shared" si="3"/>
        <v>61</v>
      </c>
      <c r="E212" s="13">
        <f t="shared" si="3"/>
        <v>17</v>
      </c>
      <c r="F212" s="14">
        <f t="shared" si="3"/>
        <v>0</v>
      </c>
      <c r="G212" s="14">
        <f t="shared" si="3"/>
        <v>0</v>
      </c>
    </row>
    <row r="214" spans="10:15" ht="12" customHeight="1">
      <c r="J214" s="50"/>
      <c r="K214" s="23"/>
      <c r="L214" s="50"/>
      <c r="M214" s="23"/>
      <c r="N214" s="23"/>
      <c r="O214" s="23"/>
    </row>
    <row r="215" spans="10:15" ht="12" customHeight="1">
      <c r="J215" s="50"/>
      <c r="K215" s="23"/>
      <c r="L215" s="50"/>
      <c r="M215" s="23"/>
      <c r="N215" s="23"/>
      <c r="O215" s="23"/>
    </row>
    <row r="216" spans="10:15" ht="12" customHeight="1">
      <c r="J216" s="50"/>
      <c r="K216" s="23"/>
      <c r="L216" s="50"/>
      <c r="M216" s="23"/>
      <c r="N216" s="23"/>
      <c r="O216" s="23"/>
    </row>
    <row r="217" spans="10:15" ht="12" customHeight="1">
      <c r="J217" s="50"/>
      <c r="K217" s="23"/>
      <c r="L217" s="50"/>
      <c r="M217" s="23"/>
      <c r="N217" s="23"/>
      <c r="O217" s="23"/>
    </row>
    <row r="218" spans="10:15" ht="12" customHeight="1">
      <c r="J218" s="50"/>
      <c r="K218" s="23"/>
      <c r="L218" s="50"/>
      <c r="M218" s="23"/>
      <c r="N218" s="23"/>
      <c r="O218" s="23"/>
    </row>
    <row r="219" spans="10:15" ht="12" customHeight="1">
      <c r="J219" s="50"/>
      <c r="K219" s="23"/>
      <c r="L219" s="50"/>
      <c r="M219" s="23"/>
      <c r="N219" s="23"/>
      <c r="O219" s="23"/>
    </row>
    <row r="220" spans="10:15" ht="12" customHeight="1">
      <c r="J220" s="50"/>
      <c r="K220" s="23"/>
      <c r="L220" s="50"/>
      <c r="M220" s="23"/>
      <c r="N220" s="23"/>
      <c r="O220" s="23"/>
    </row>
    <row r="221" spans="10:15" ht="12" customHeight="1">
      <c r="J221" s="50"/>
      <c r="K221" s="23"/>
      <c r="L221" s="50"/>
      <c r="M221" s="23"/>
      <c r="N221" s="23"/>
      <c r="O221" s="23"/>
    </row>
    <row r="222" spans="10:15" ht="12" customHeight="1">
      <c r="J222" s="50"/>
      <c r="K222" s="23"/>
      <c r="L222" s="50"/>
      <c r="M222" s="23"/>
      <c r="N222" s="23"/>
      <c r="O222" s="23"/>
    </row>
    <row r="223" spans="10:15" ht="12" customHeight="1">
      <c r="J223" s="50"/>
      <c r="K223" s="23"/>
      <c r="L223" s="50"/>
      <c r="M223" s="23"/>
      <c r="N223" s="23"/>
      <c r="O223" s="23"/>
    </row>
    <row r="224" spans="10:15" ht="12" customHeight="1">
      <c r="J224" s="50"/>
      <c r="K224" s="23"/>
      <c r="L224" s="50"/>
      <c r="M224" s="23"/>
      <c r="N224" s="23"/>
      <c r="O224" s="23"/>
    </row>
    <row r="225" spans="10:15" ht="12" customHeight="1">
      <c r="J225" s="50"/>
      <c r="K225" s="23"/>
      <c r="L225" s="50"/>
      <c r="M225" s="23"/>
      <c r="N225" s="23"/>
      <c r="O225" s="23"/>
    </row>
    <row r="226" spans="10:15" ht="12" customHeight="1">
      <c r="J226" s="50"/>
      <c r="K226" s="23"/>
      <c r="L226" s="50"/>
      <c r="M226" s="23"/>
      <c r="N226" s="23"/>
      <c r="O226" s="23"/>
    </row>
    <row r="227" spans="10:15" ht="12" customHeight="1">
      <c r="J227" s="50"/>
      <c r="K227" s="23"/>
      <c r="L227" s="50"/>
      <c r="M227" s="23"/>
      <c r="N227" s="23"/>
      <c r="O227" s="23"/>
    </row>
    <row r="228" spans="10:15" ht="12" customHeight="1">
      <c r="J228" s="50"/>
      <c r="K228" s="23"/>
      <c r="L228" s="50"/>
      <c r="M228" s="23"/>
      <c r="N228" s="23"/>
      <c r="O228" s="23"/>
    </row>
    <row r="229" spans="10:15" ht="12" customHeight="1">
      <c r="J229" s="50"/>
      <c r="K229" s="23"/>
      <c r="L229" s="50"/>
      <c r="M229" s="23"/>
      <c r="N229" s="23"/>
      <c r="O229" s="23"/>
    </row>
    <row r="230" spans="10:15" ht="12" customHeight="1">
      <c r="J230" s="50"/>
      <c r="K230" s="23"/>
      <c r="L230" s="50"/>
      <c r="M230" s="23"/>
      <c r="N230" s="23"/>
      <c r="O230" s="23"/>
    </row>
    <row r="231" spans="10:15" ht="12" customHeight="1">
      <c r="J231" s="50"/>
      <c r="K231" s="23"/>
      <c r="L231" s="50"/>
      <c r="M231" s="23"/>
      <c r="N231" s="23"/>
      <c r="O231" s="23"/>
    </row>
    <row r="232" spans="10:15" ht="12" customHeight="1">
      <c r="J232" s="50"/>
      <c r="K232" s="23"/>
      <c r="L232" s="50"/>
      <c r="M232" s="23"/>
      <c r="N232" s="23"/>
      <c r="O232" s="23"/>
    </row>
    <row r="233" spans="10:15" ht="12" customHeight="1">
      <c r="J233" s="50"/>
      <c r="K233" s="23"/>
      <c r="L233" s="50"/>
      <c r="M233" s="23"/>
      <c r="N233" s="23"/>
      <c r="O233" s="23"/>
    </row>
    <row r="234" spans="10:15" ht="12" customHeight="1">
      <c r="J234" s="50"/>
      <c r="K234" s="23"/>
      <c r="L234" s="50"/>
      <c r="M234" s="23"/>
      <c r="N234" s="23"/>
      <c r="O234" s="23"/>
    </row>
    <row r="235" spans="10:15" ht="12" customHeight="1">
      <c r="J235" s="50"/>
      <c r="K235" s="23"/>
      <c r="L235" s="50"/>
      <c r="M235" s="23"/>
      <c r="N235" s="23"/>
      <c r="O235" s="23"/>
    </row>
    <row r="236" spans="10:15" ht="12" customHeight="1">
      <c r="J236" s="50"/>
      <c r="K236" s="23"/>
      <c r="L236" s="50"/>
      <c r="M236" s="23"/>
      <c r="N236" s="23"/>
      <c r="O236" s="23"/>
    </row>
    <row r="237" spans="10:15" ht="12" customHeight="1">
      <c r="J237" s="50"/>
      <c r="K237" s="23"/>
      <c r="L237" s="50"/>
      <c r="M237" s="23"/>
      <c r="N237" s="23"/>
      <c r="O237" s="23"/>
    </row>
    <row r="238" spans="10:15" ht="12" customHeight="1">
      <c r="J238" s="50"/>
      <c r="K238" s="23"/>
      <c r="L238" s="50"/>
      <c r="M238" s="23"/>
      <c r="N238" s="23"/>
      <c r="O238" s="23"/>
    </row>
    <row r="239" spans="10:15" ht="12" customHeight="1">
      <c r="J239" s="50"/>
      <c r="K239" s="23"/>
      <c r="L239" s="50"/>
      <c r="M239" s="23"/>
      <c r="N239" s="23"/>
      <c r="O239" s="23"/>
    </row>
    <row r="240" spans="10:15" ht="12" customHeight="1">
      <c r="J240" s="50"/>
      <c r="K240" s="23"/>
      <c r="L240" s="50"/>
      <c r="M240" s="23"/>
      <c r="N240" s="23"/>
      <c r="O240" s="23"/>
    </row>
    <row r="241" spans="10:15" ht="12" customHeight="1">
      <c r="J241" s="50"/>
      <c r="K241" s="23"/>
      <c r="L241" s="50"/>
      <c r="M241" s="23"/>
      <c r="N241" s="23"/>
      <c r="O241" s="23"/>
    </row>
    <row r="242" spans="10:15" ht="12" customHeight="1">
      <c r="J242" s="50"/>
      <c r="K242" s="23"/>
      <c r="L242" s="50"/>
      <c r="M242" s="23"/>
      <c r="N242" s="23"/>
      <c r="O242" s="23"/>
    </row>
    <row r="243" spans="10:15" ht="12" customHeight="1">
      <c r="J243" s="50"/>
      <c r="K243" s="23"/>
      <c r="L243" s="50"/>
      <c r="M243" s="23"/>
      <c r="N243" s="23"/>
      <c r="O243" s="23"/>
    </row>
    <row r="244" spans="10:15" ht="12" customHeight="1">
      <c r="J244" s="50"/>
      <c r="K244" s="23"/>
      <c r="L244" s="50"/>
      <c r="M244" s="23"/>
      <c r="N244" s="23"/>
      <c r="O244" s="23"/>
    </row>
    <row r="245" spans="10:15" ht="12" customHeight="1">
      <c r="J245" s="50"/>
      <c r="K245" s="23"/>
      <c r="L245" s="50"/>
      <c r="M245" s="23"/>
      <c r="N245" s="23"/>
      <c r="O245" s="23"/>
    </row>
    <row r="246" spans="10:15" ht="12" customHeight="1">
      <c r="J246" s="50"/>
      <c r="K246" s="23"/>
      <c r="L246" s="50"/>
      <c r="M246" s="23"/>
      <c r="N246" s="23"/>
      <c r="O246" s="23"/>
    </row>
    <row r="247" spans="10:15" ht="12" customHeight="1">
      <c r="J247" s="50"/>
      <c r="K247" s="23"/>
      <c r="L247" s="50"/>
      <c r="M247" s="23"/>
      <c r="N247" s="23"/>
      <c r="O247" s="23"/>
    </row>
    <row r="248" spans="10:15" ht="12" customHeight="1">
      <c r="J248" s="50"/>
      <c r="K248" s="23"/>
      <c r="L248" s="50"/>
      <c r="M248" s="23"/>
      <c r="N248" s="23"/>
      <c r="O248" s="23"/>
    </row>
    <row r="249" spans="10:15" ht="12" customHeight="1">
      <c r="J249" s="50"/>
      <c r="K249" s="23"/>
      <c r="L249" s="50"/>
      <c r="M249" s="23"/>
      <c r="N249" s="23"/>
      <c r="O249" s="23"/>
    </row>
    <row r="250" spans="10:15" ht="12" customHeight="1">
      <c r="J250" s="50"/>
      <c r="K250" s="23"/>
      <c r="L250" s="50"/>
      <c r="M250" s="23"/>
      <c r="N250" s="23"/>
      <c r="O250" s="23"/>
    </row>
    <row r="251" spans="10:15" ht="12" customHeight="1">
      <c r="J251" s="50"/>
      <c r="K251" s="23"/>
      <c r="L251" s="50"/>
      <c r="M251" s="23"/>
      <c r="N251" s="23"/>
      <c r="O251" s="23"/>
    </row>
    <row r="252" spans="10:15" ht="12" customHeight="1">
      <c r="J252" s="50"/>
      <c r="K252" s="23"/>
      <c r="L252" s="50"/>
      <c r="M252" s="23"/>
      <c r="N252" s="23"/>
      <c r="O252" s="23"/>
    </row>
    <row r="253" spans="10:15" ht="12" customHeight="1">
      <c r="J253" s="50"/>
      <c r="K253" s="23"/>
      <c r="L253" s="50"/>
      <c r="M253" s="23"/>
      <c r="N253" s="23"/>
      <c r="O253" s="23"/>
    </row>
    <row r="254" spans="10:15" ht="12" customHeight="1">
      <c r="J254" s="50"/>
      <c r="K254" s="23"/>
      <c r="L254" s="50"/>
      <c r="M254" s="23"/>
      <c r="N254" s="23"/>
      <c r="O254" s="23"/>
    </row>
    <row r="255" spans="10:15" ht="12" customHeight="1">
      <c r="J255" s="50"/>
      <c r="K255" s="23"/>
      <c r="L255" s="50"/>
      <c r="M255" s="23"/>
      <c r="N255" s="23"/>
      <c r="O255" s="23"/>
    </row>
    <row r="256" spans="10:15" ht="12" customHeight="1">
      <c r="J256" s="50"/>
      <c r="K256" s="23"/>
      <c r="L256" s="50"/>
      <c r="M256" s="23"/>
      <c r="N256" s="23"/>
      <c r="O256" s="23"/>
    </row>
    <row r="257" spans="10:15" ht="12" customHeight="1">
      <c r="J257" s="50"/>
      <c r="K257" s="23"/>
      <c r="L257" s="50"/>
      <c r="M257" s="23"/>
      <c r="N257" s="23"/>
      <c r="O257" s="23"/>
    </row>
    <row r="258" spans="10:15" ht="12" customHeight="1">
      <c r="J258" s="50"/>
      <c r="K258" s="23"/>
      <c r="L258" s="50"/>
      <c r="M258" s="23"/>
      <c r="N258" s="23"/>
      <c r="O258" s="23"/>
    </row>
    <row r="259" spans="10:15" ht="12" customHeight="1">
      <c r="J259" s="50"/>
      <c r="K259" s="23"/>
      <c r="L259" s="50"/>
      <c r="M259" s="23"/>
      <c r="N259" s="23"/>
      <c r="O259" s="23"/>
    </row>
    <row r="260" spans="10:15" ht="12" customHeight="1">
      <c r="J260" s="50"/>
      <c r="K260" s="23"/>
      <c r="L260" s="50"/>
      <c r="M260" s="23"/>
      <c r="N260" s="23"/>
      <c r="O260" s="23"/>
    </row>
    <row r="261" spans="10:15" ht="12" customHeight="1">
      <c r="J261" s="50"/>
      <c r="K261" s="23"/>
      <c r="L261" s="50"/>
      <c r="M261" s="23"/>
      <c r="N261" s="23"/>
      <c r="O261" s="23"/>
    </row>
    <row r="262" spans="10:15" ht="12" customHeight="1">
      <c r="J262" s="50"/>
      <c r="K262" s="23"/>
      <c r="L262" s="50"/>
      <c r="M262" s="23"/>
      <c r="N262" s="23"/>
      <c r="O262" s="23"/>
    </row>
    <row r="263" spans="10:15" ht="12" customHeight="1">
      <c r="J263" s="50"/>
      <c r="K263" s="23"/>
      <c r="L263" s="50"/>
      <c r="M263" s="23"/>
      <c r="N263" s="23"/>
      <c r="O263" s="23"/>
    </row>
    <row r="264" spans="10:15" ht="12" customHeight="1">
      <c r="J264" s="50"/>
      <c r="K264" s="23"/>
      <c r="L264" s="50"/>
      <c r="M264" s="23"/>
      <c r="N264" s="23"/>
      <c r="O264" s="23"/>
    </row>
    <row r="265" spans="10:15" ht="12" customHeight="1">
      <c r="J265" s="50"/>
      <c r="K265" s="23"/>
      <c r="L265" s="50"/>
      <c r="M265" s="23"/>
      <c r="N265" s="23"/>
      <c r="O265" s="23"/>
    </row>
    <row r="266" spans="10:15" ht="12" customHeight="1">
      <c r="J266" s="50"/>
      <c r="K266" s="23"/>
      <c r="L266" s="50"/>
      <c r="M266" s="23"/>
      <c r="N266" s="23"/>
      <c r="O266" s="23"/>
    </row>
    <row r="267" spans="10:15" ht="12" customHeight="1">
      <c r="J267" s="50"/>
      <c r="K267" s="23"/>
      <c r="L267" s="50"/>
      <c r="M267" s="23"/>
      <c r="N267" s="23"/>
      <c r="O267" s="23"/>
    </row>
    <row r="268" spans="10:15" ht="12" customHeight="1">
      <c r="J268" s="50"/>
      <c r="K268" s="23"/>
      <c r="L268" s="50"/>
      <c r="M268" s="23"/>
      <c r="N268" s="23"/>
      <c r="O268" s="23"/>
    </row>
    <row r="269" spans="10:15" ht="12" customHeight="1">
      <c r="J269" s="50"/>
      <c r="K269" s="23"/>
      <c r="L269" s="50"/>
      <c r="M269" s="23"/>
      <c r="N269" s="23"/>
      <c r="O269" s="23"/>
    </row>
    <row r="270" spans="10:15" ht="12" customHeight="1">
      <c r="J270" s="50"/>
      <c r="K270" s="23"/>
      <c r="L270" s="50"/>
      <c r="M270" s="23"/>
      <c r="N270" s="23"/>
      <c r="O270" s="23"/>
    </row>
    <row r="271" spans="10:15" ht="12" customHeight="1">
      <c r="J271" s="50"/>
      <c r="K271" s="23"/>
      <c r="L271" s="50"/>
      <c r="M271" s="23"/>
      <c r="N271" s="23"/>
      <c r="O271" s="23"/>
    </row>
    <row r="272" spans="10:15" ht="12" customHeight="1">
      <c r="J272" s="50"/>
      <c r="K272" s="23"/>
      <c r="L272" s="50"/>
      <c r="M272" s="23"/>
      <c r="N272" s="23"/>
      <c r="O272" s="23"/>
    </row>
    <row r="273" spans="10:15" ht="12" customHeight="1">
      <c r="J273" s="50"/>
      <c r="K273" s="23"/>
      <c r="L273" s="50"/>
      <c r="M273" s="23"/>
      <c r="N273" s="23"/>
      <c r="O273" s="23"/>
    </row>
    <row r="274" spans="10:15" ht="12" customHeight="1">
      <c r="J274" s="50"/>
      <c r="K274" s="23"/>
      <c r="L274" s="50"/>
      <c r="M274" s="23"/>
      <c r="N274" s="23"/>
      <c r="O274" s="23"/>
    </row>
    <row r="275" spans="1:15" ht="12" customHeight="1">
      <c r="A275" s="1" t="s">
        <v>80</v>
      </c>
      <c r="J275" s="50"/>
      <c r="K275" s="23"/>
      <c r="L275" s="50"/>
      <c r="M275" s="23"/>
      <c r="N275" s="23"/>
      <c r="O275" s="23"/>
    </row>
    <row r="276" spans="1:15" ht="64.5" customHeight="1">
      <c r="A276" s="2" t="s">
        <v>109</v>
      </c>
      <c r="B276" s="3" t="s">
        <v>9</v>
      </c>
      <c r="C276" s="44" t="s">
        <v>119</v>
      </c>
      <c r="D276" s="3" t="s">
        <v>81</v>
      </c>
      <c r="E276" s="3" t="s">
        <v>78</v>
      </c>
      <c r="F276" s="4" t="s">
        <v>11</v>
      </c>
      <c r="J276" s="50"/>
      <c r="K276" s="23"/>
      <c r="L276" s="50"/>
      <c r="M276" s="23"/>
      <c r="N276" s="23"/>
      <c r="O276" s="23"/>
    </row>
    <row r="277" spans="1:15" ht="12" customHeight="1">
      <c r="A277" s="6" t="s">
        <v>32</v>
      </c>
      <c r="B277" s="6"/>
      <c r="C277" s="45" t="s">
        <v>3</v>
      </c>
      <c r="D277" s="7" t="s">
        <v>4</v>
      </c>
      <c r="E277" s="6"/>
      <c r="F277" s="9"/>
      <c r="J277" s="50"/>
      <c r="K277" s="23"/>
      <c r="L277" s="50"/>
      <c r="M277" s="23"/>
      <c r="N277" s="23"/>
      <c r="O277" s="23"/>
    </row>
    <row r="278" spans="1:15" ht="12" customHeight="1">
      <c r="A278" s="18" t="s">
        <v>13</v>
      </c>
      <c r="B278" s="13"/>
      <c r="C278" s="46" t="s">
        <v>6</v>
      </c>
      <c r="D278" s="11" t="s">
        <v>6</v>
      </c>
      <c r="E278" s="13"/>
      <c r="F278" s="14"/>
      <c r="J278" s="50"/>
      <c r="K278" s="23"/>
      <c r="L278" s="50"/>
      <c r="M278" s="23"/>
      <c r="N278" s="23"/>
      <c r="O278" s="23"/>
    </row>
    <row r="279" spans="1:15" ht="12" customHeight="1">
      <c r="A279" s="15" t="s">
        <v>82</v>
      </c>
      <c r="B279" s="15">
        <v>129</v>
      </c>
      <c r="C279" s="43">
        <v>103</v>
      </c>
      <c r="D279" s="15">
        <v>26</v>
      </c>
      <c r="E279" s="15">
        <v>0</v>
      </c>
      <c r="F279" s="16">
        <v>0</v>
      </c>
      <c r="J279" s="50"/>
      <c r="K279" s="23"/>
      <c r="L279" s="50"/>
      <c r="M279" s="23"/>
      <c r="N279" s="23"/>
      <c r="O279" s="23"/>
    </row>
    <row r="280" spans="1:15" ht="12" customHeight="1">
      <c r="A280" s="15" t="s">
        <v>83</v>
      </c>
      <c r="B280" s="15">
        <v>96</v>
      </c>
      <c r="C280" s="43">
        <v>51</v>
      </c>
      <c r="D280" s="15">
        <v>45</v>
      </c>
      <c r="E280" s="15">
        <v>0</v>
      </c>
      <c r="F280" s="16">
        <v>0</v>
      </c>
      <c r="J280" s="50"/>
      <c r="K280" s="23"/>
      <c r="L280" s="50"/>
      <c r="M280" s="23"/>
      <c r="N280" s="23"/>
      <c r="O280" s="23"/>
    </row>
    <row r="281" spans="1:15" ht="12" customHeight="1">
      <c r="A281" s="18" t="s">
        <v>106</v>
      </c>
      <c r="B281" s="13">
        <f>SUM(B279:B280)</f>
        <v>225</v>
      </c>
      <c r="C281" s="18">
        <f>SUM(C279:C280)</f>
        <v>154</v>
      </c>
      <c r="D281" s="13">
        <f>SUM(D279:D280)</f>
        <v>71</v>
      </c>
      <c r="E281" s="13">
        <f>SUM(E279:E280)</f>
        <v>0</v>
      </c>
      <c r="F281" s="14">
        <f>SUM(F279:F280)</f>
        <v>0</v>
      </c>
      <c r="J281" s="50"/>
      <c r="K281" s="23"/>
      <c r="L281" s="50"/>
      <c r="M281" s="23"/>
      <c r="N281" s="23"/>
      <c r="O281" s="23"/>
    </row>
    <row r="282" spans="10:15" ht="12" customHeight="1">
      <c r="J282" s="50"/>
      <c r="K282" s="23"/>
      <c r="L282" s="50"/>
      <c r="M282" s="23"/>
      <c r="N282" s="23"/>
      <c r="O282" s="23"/>
    </row>
    <row r="283" spans="10:15" ht="12" customHeight="1">
      <c r="J283" s="50"/>
      <c r="K283" s="23"/>
      <c r="L283" s="50"/>
      <c r="M283" s="23"/>
      <c r="N283" s="23"/>
      <c r="O283" s="23"/>
    </row>
    <row r="284" spans="10:15" ht="12" customHeight="1">
      <c r="J284" s="50"/>
      <c r="K284" s="23"/>
      <c r="L284" s="50"/>
      <c r="M284" s="23"/>
      <c r="N284" s="23"/>
      <c r="O284" s="23"/>
    </row>
    <row r="285" spans="10:15" ht="12" customHeight="1">
      <c r="J285" s="50"/>
      <c r="K285" s="23"/>
      <c r="L285" s="50"/>
      <c r="M285" s="23"/>
      <c r="N285" s="23"/>
      <c r="O285" s="23"/>
    </row>
    <row r="286" spans="10:15" ht="12" customHeight="1">
      <c r="J286" s="50"/>
      <c r="K286" s="23"/>
      <c r="L286" s="50"/>
      <c r="M286" s="23"/>
      <c r="N286" s="23"/>
      <c r="O286" s="23"/>
    </row>
    <row r="287" spans="10:15" ht="12" customHeight="1">
      <c r="J287" s="50"/>
      <c r="K287" s="23"/>
      <c r="L287" s="50"/>
      <c r="M287" s="23"/>
      <c r="N287" s="23"/>
      <c r="O287" s="23"/>
    </row>
    <row r="288" spans="10:15" ht="12" customHeight="1">
      <c r="J288" s="50"/>
      <c r="K288" s="23"/>
      <c r="L288" s="50"/>
      <c r="M288" s="23"/>
      <c r="N288" s="23"/>
      <c r="O288" s="23"/>
    </row>
    <row r="289" spans="10:15" ht="12" customHeight="1">
      <c r="J289" s="50"/>
      <c r="K289" s="23"/>
      <c r="L289" s="50"/>
      <c r="M289" s="23"/>
      <c r="N289" s="23"/>
      <c r="O289" s="23"/>
    </row>
    <row r="290" spans="10:15" ht="12" customHeight="1">
      <c r="J290" s="50"/>
      <c r="K290" s="23"/>
      <c r="L290" s="50"/>
      <c r="M290" s="23"/>
      <c r="N290" s="23"/>
      <c r="O290" s="23"/>
    </row>
    <row r="291" spans="10:15" ht="12" customHeight="1">
      <c r="J291" s="50"/>
      <c r="K291" s="23"/>
      <c r="L291" s="50"/>
      <c r="M291" s="23"/>
      <c r="N291" s="23"/>
      <c r="O291" s="23"/>
    </row>
    <row r="292" spans="10:15" ht="12" customHeight="1">
      <c r="J292" s="50"/>
      <c r="K292" s="23"/>
      <c r="L292" s="50"/>
      <c r="M292" s="23"/>
      <c r="N292" s="23"/>
      <c r="O292" s="23"/>
    </row>
    <row r="293" spans="10:15" ht="12" customHeight="1">
      <c r="J293" s="50"/>
      <c r="K293" s="23"/>
      <c r="L293" s="50"/>
      <c r="M293" s="23"/>
      <c r="N293" s="23"/>
      <c r="O293" s="23"/>
    </row>
    <row r="294" spans="10:15" ht="12" customHeight="1">
      <c r="J294" s="50"/>
      <c r="K294" s="23"/>
      <c r="L294" s="50"/>
      <c r="M294" s="23"/>
      <c r="N294" s="23"/>
      <c r="O294" s="23"/>
    </row>
    <row r="295" spans="10:15" ht="12" customHeight="1">
      <c r="J295" s="50"/>
      <c r="K295" s="23"/>
      <c r="L295" s="50"/>
      <c r="M295" s="23"/>
      <c r="N295" s="23"/>
      <c r="O295" s="23"/>
    </row>
    <row r="296" spans="10:15" ht="12" customHeight="1">
      <c r="J296" s="50"/>
      <c r="K296" s="23"/>
      <c r="L296" s="50"/>
      <c r="M296" s="23"/>
      <c r="N296" s="23"/>
      <c r="O296" s="23"/>
    </row>
    <row r="297" spans="10:15" ht="12" customHeight="1">
      <c r="J297" s="50"/>
      <c r="K297" s="23"/>
      <c r="L297" s="50"/>
      <c r="M297" s="23"/>
      <c r="N297" s="23"/>
      <c r="O297" s="23"/>
    </row>
    <row r="298" spans="10:15" ht="12" customHeight="1">
      <c r="J298" s="50"/>
      <c r="K298" s="23"/>
      <c r="L298" s="50"/>
      <c r="M298" s="23"/>
      <c r="N298" s="23"/>
      <c r="O298" s="23"/>
    </row>
    <row r="299" spans="10:15" ht="12" customHeight="1">
      <c r="J299" s="50"/>
      <c r="K299" s="23"/>
      <c r="L299" s="50"/>
      <c r="M299" s="23"/>
      <c r="N299" s="23"/>
      <c r="O299" s="23"/>
    </row>
    <row r="300" spans="10:15" ht="12" customHeight="1">
      <c r="J300" s="50"/>
      <c r="K300" s="23"/>
      <c r="L300" s="50"/>
      <c r="M300" s="23"/>
      <c r="N300" s="23"/>
      <c r="O300" s="23"/>
    </row>
    <row r="301" spans="10:15" ht="12" customHeight="1">
      <c r="J301" s="50"/>
      <c r="K301" s="23"/>
      <c r="L301" s="50"/>
      <c r="M301" s="23"/>
      <c r="N301" s="23"/>
      <c r="O301" s="23"/>
    </row>
    <row r="302" spans="10:15" ht="12" customHeight="1">
      <c r="J302" s="50"/>
      <c r="K302" s="23"/>
      <c r="L302" s="50"/>
      <c r="M302" s="23"/>
      <c r="N302" s="23"/>
      <c r="O302" s="23"/>
    </row>
    <row r="303" spans="10:15" ht="12" customHeight="1">
      <c r="J303" s="50"/>
      <c r="K303" s="23"/>
      <c r="L303" s="50"/>
      <c r="M303" s="23"/>
      <c r="N303" s="23"/>
      <c r="O303" s="23"/>
    </row>
    <row r="304" spans="10:15" ht="12" customHeight="1">
      <c r="J304" s="50"/>
      <c r="K304" s="23"/>
      <c r="L304" s="50"/>
      <c r="M304" s="23"/>
      <c r="N304" s="23"/>
      <c r="O304" s="23"/>
    </row>
    <row r="305" spans="10:15" ht="12" customHeight="1">
      <c r="J305" s="50"/>
      <c r="K305" s="23"/>
      <c r="L305" s="50"/>
      <c r="M305" s="23"/>
      <c r="N305" s="23"/>
      <c r="O305" s="23"/>
    </row>
    <row r="306" spans="10:15" ht="12" customHeight="1">
      <c r="J306" s="50"/>
      <c r="K306" s="23"/>
      <c r="L306" s="50"/>
      <c r="M306" s="23"/>
      <c r="N306" s="23"/>
      <c r="O306" s="23"/>
    </row>
    <row r="307" spans="10:15" ht="12" customHeight="1">
      <c r="J307" s="50"/>
      <c r="K307" s="23"/>
      <c r="L307" s="50"/>
      <c r="M307" s="23"/>
      <c r="N307" s="23"/>
      <c r="O307" s="23"/>
    </row>
    <row r="308" spans="10:15" ht="12" customHeight="1">
      <c r="J308" s="50"/>
      <c r="K308" s="23"/>
      <c r="L308" s="50"/>
      <c r="M308" s="23"/>
      <c r="N308" s="23"/>
      <c r="O308" s="23"/>
    </row>
    <row r="309" spans="10:15" ht="12" customHeight="1">
      <c r="J309" s="50"/>
      <c r="K309" s="23"/>
      <c r="L309" s="50"/>
      <c r="M309" s="23"/>
      <c r="N309" s="23"/>
      <c r="O309" s="23"/>
    </row>
    <row r="310" spans="10:15" ht="12" customHeight="1">
      <c r="J310" s="50"/>
      <c r="K310" s="23"/>
      <c r="L310" s="50"/>
      <c r="M310" s="23"/>
      <c r="N310" s="23"/>
      <c r="O310" s="23"/>
    </row>
    <row r="311" spans="10:15" ht="12" customHeight="1">
      <c r="J311" s="50"/>
      <c r="K311" s="23"/>
      <c r="L311" s="50"/>
      <c r="M311" s="23"/>
      <c r="N311" s="23"/>
      <c r="O311" s="23"/>
    </row>
    <row r="312" spans="10:15" ht="12" customHeight="1">
      <c r="J312" s="50"/>
      <c r="K312" s="23"/>
      <c r="L312" s="50"/>
      <c r="M312" s="23"/>
      <c r="N312" s="23"/>
      <c r="O312" s="23"/>
    </row>
    <row r="313" spans="10:15" ht="12" customHeight="1">
      <c r="J313" s="50"/>
      <c r="K313" s="23"/>
      <c r="L313" s="50"/>
      <c r="M313" s="23"/>
      <c r="N313" s="23"/>
      <c r="O313" s="23"/>
    </row>
    <row r="314" spans="10:15" ht="12" customHeight="1">
      <c r="J314" s="50"/>
      <c r="K314" s="23"/>
      <c r="L314" s="50"/>
      <c r="M314" s="23"/>
      <c r="N314" s="23"/>
      <c r="O314" s="23"/>
    </row>
    <row r="315" spans="10:15" ht="12" customHeight="1">
      <c r="J315" s="50"/>
      <c r="K315" s="23"/>
      <c r="L315" s="50"/>
      <c r="M315" s="23"/>
      <c r="N315" s="23"/>
      <c r="O315" s="23"/>
    </row>
    <row r="316" spans="10:15" ht="12" customHeight="1">
      <c r="J316" s="50"/>
      <c r="K316" s="23"/>
      <c r="L316" s="50"/>
      <c r="M316" s="23"/>
      <c r="N316" s="23"/>
      <c r="O316" s="23"/>
    </row>
    <row r="317" spans="10:15" ht="12" customHeight="1">
      <c r="J317" s="50"/>
      <c r="K317" s="23"/>
      <c r="L317" s="50"/>
      <c r="M317" s="23"/>
      <c r="N317" s="23"/>
      <c r="O317" s="23"/>
    </row>
    <row r="318" spans="10:15" ht="12" customHeight="1">
      <c r="J318" s="50"/>
      <c r="K318" s="23"/>
      <c r="L318" s="50"/>
      <c r="M318" s="23"/>
      <c r="N318" s="23"/>
      <c r="O318" s="23"/>
    </row>
    <row r="319" spans="10:15" ht="12" customHeight="1">
      <c r="J319" s="50"/>
      <c r="K319" s="23"/>
      <c r="L319" s="50"/>
      <c r="M319" s="23"/>
      <c r="N319" s="23"/>
      <c r="O319" s="23"/>
    </row>
    <row r="320" spans="10:15" ht="12" customHeight="1">
      <c r="J320" s="50"/>
      <c r="K320" s="23"/>
      <c r="L320" s="50"/>
      <c r="M320" s="23"/>
      <c r="N320" s="23"/>
      <c r="O320" s="23"/>
    </row>
    <row r="321" spans="10:15" ht="12" customHeight="1">
      <c r="J321" s="50"/>
      <c r="K321" s="23"/>
      <c r="L321" s="50"/>
      <c r="M321" s="23"/>
      <c r="N321" s="23"/>
      <c r="O321" s="23"/>
    </row>
    <row r="322" spans="10:15" ht="12" customHeight="1">
      <c r="J322" s="50"/>
      <c r="K322" s="23"/>
      <c r="L322" s="50"/>
      <c r="M322" s="23"/>
      <c r="N322" s="23"/>
      <c r="O322" s="23"/>
    </row>
    <row r="323" spans="10:15" ht="12" customHeight="1">
      <c r="J323" s="50"/>
      <c r="K323" s="23"/>
      <c r="L323" s="50"/>
      <c r="M323" s="23"/>
      <c r="N323" s="23"/>
      <c r="O323" s="23"/>
    </row>
    <row r="324" spans="10:15" ht="12" customHeight="1">
      <c r="J324" s="50"/>
      <c r="K324" s="23"/>
      <c r="L324" s="50"/>
      <c r="M324" s="23"/>
      <c r="N324" s="23"/>
      <c r="O324" s="23"/>
    </row>
    <row r="325" spans="10:15" ht="12" customHeight="1">
      <c r="J325" s="50"/>
      <c r="K325" s="23"/>
      <c r="L325" s="50"/>
      <c r="M325" s="23"/>
      <c r="N325" s="23"/>
      <c r="O325" s="23"/>
    </row>
    <row r="326" spans="10:15" ht="12" customHeight="1">
      <c r="J326" s="50"/>
      <c r="K326" s="23"/>
      <c r="L326" s="50"/>
      <c r="M326" s="23"/>
      <c r="N326" s="23"/>
      <c r="O326" s="23"/>
    </row>
    <row r="327" spans="10:15" ht="12" customHeight="1">
      <c r="J327" s="50"/>
      <c r="K327" s="23"/>
      <c r="L327" s="50"/>
      <c r="M327" s="23"/>
      <c r="N327" s="23"/>
      <c r="O327" s="23"/>
    </row>
    <row r="328" spans="10:15" ht="12" customHeight="1">
      <c r="J328" s="50"/>
      <c r="K328" s="23"/>
      <c r="L328" s="50"/>
      <c r="M328" s="23"/>
      <c r="N328" s="23"/>
      <c r="O328" s="23"/>
    </row>
    <row r="329" spans="10:15" ht="12" customHeight="1">
      <c r="J329" s="50"/>
      <c r="K329" s="23"/>
      <c r="L329" s="50"/>
      <c r="M329" s="23"/>
      <c r="N329" s="23"/>
      <c r="O329" s="23"/>
    </row>
    <row r="330" spans="10:15" ht="12" customHeight="1">
      <c r="J330" s="50"/>
      <c r="K330" s="23"/>
      <c r="L330" s="50"/>
      <c r="M330" s="23"/>
      <c r="N330" s="23"/>
      <c r="O330" s="23"/>
    </row>
    <row r="331" spans="10:15" ht="12" customHeight="1">
      <c r="J331" s="50"/>
      <c r="K331" s="23"/>
      <c r="L331" s="50"/>
      <c r="M331" s="23"/>
      <c r="N331" s="23"/>
      <c r="O331" s="23"/>
    </row>
    <row r="332" spans="10:15" ht="12" customHeight="1">
      <c r="J332" s="50"/>
      <c r="K332" s="23"/>
      <c r="L332" s="50"/>
      <c r="M332" s="23"/>
      <c r="N332" s="23"/>
      <c r="O332" s="23"/>
    </row>
    <row r="333" spans="10:15" ht="12" customHeight="1">
      <c r="J333" s="50"/>
      <c r="K333" s="23"/>
      <c r="L333" s="50"/>
      <c r="M333" s="23"/>
      <c r="N333" s="23"/>
      <c r="O333" s="23"/>
    </row>
    <row r="334" spans="10:15" ht="12" customHeight="1">
      <c r="J334" s="50"/>
      <c r="K334" s="23"/>
      <c r="L334" s="50"/>
      <c r="M334" s="23"/>
      <c r="N334" s="23"/>
      <c r="O334" s="23"/>
    </row>
    <row r="335" spans="10:15" ht="12" customHeight="1">
      <c r="J335" s="50"/>
      <c r="K335" s="23"/>
      <c r="L335" s="50"/>
      <c r="M335" s="23"/>
      <c r="N335" s="23"/>
      <c r="O335" s="23"/>
    </row>
    <row r="336" spans="10:15" ht="12" customHeight="1">
      <c r="J336" s="50"/>
      <c r="K336" s="23"/>
      <c r="L336" s="50"/>
      <c r="M336" s="23"/>
      <c r="N336" s="23"/>
      <c r="O336" s="23"/>
    </row>
    <row r="337" spans="10:15" ht="12" customHeight="1">
      <c r="J337" s="50"/>
      <c r="K337" s="23"/>
      <c r="L337" s="50"/>
      <c r="M337" s="23"/>
      <c r="N337" s="23"/>
      <c r="O337" s="23"/>
    </row>
    <row r="338" spans="10:15" ht="12" customHeight="1">
      <c r="J338" s="50"/>
      <c r="K338" s="23"/>
      <c r="L338" s="50"/>
      <c r="M338" s="23"/>
      <c r="N338" s="23"/>
      <c r="O338" s="23"/>
    </row>
    <row r="339" spans="10:15" ht="12" customHeight="1">
      <c r="J339" s="50"/>
      <c r="K339" s="23"/>
      <c r="L339" s="50"/>
      <c r="M339" s="23"/>
      <c r="N339" s="23"/>
      <c r="O339" s="23"/>
    </row>
    <row r="340" spans="10:15" ht="12" customHeight="1">
      <c r="J340" s="50"/>
      <c r="K340" s="23"/>
      <c r="L340" s="50"/>
      <c r="M340" s="23"/>
      <c r="N340" s="23"/>
      <c r="O340" s="23"/>
    </row>
    <row r="341" spans="10:15" ht="12" customHeight="1">
      <c r="J341" s="50"/>
      <c r="K341" s="23"/>
      <c r="L341" s="50"/>
      <c r="M341" s="23"/>
      <c r="N341" s="23"/>
      <c r="O341" s="23"/>
    </row>
    <row r="342" spans="10:15" ht="12" customHeight="1">
      <c r="J342" s="50"/>
      <c r="K342" s="23"/>
      <c r="L342" s="50"/>
      <c r="M342" s="23"/>
      <c r="N342" s="23"/>
      <c r="O342" s="23"/>
    </row>
    <row r="343" ht="6.75" customHeight="1"/>
    <row r="344" ht="12" customHeight="1">
      <c r="A344" s="1" t="s">
        <v>84</v>
      </c>
    </row>
    <row r="345" spans="1:9" ht="64.5" customHeight="1">
      <c r="A345" s="2" t="s">
        <v>85</v>
      </c>
      <c r="B345" s="3" t="s">
        <v>9</v>
      </c>
      <c r="C345" s="44" t="s">
        <v>120</v>
      </c>
      <c r="D345" s="3" t="s">
        <v>89</v>
      </c>
      <c r="E345" s="20" t="s">
        <v>90</v>
      </c>
      <c r="F345" s="44" t="s">
        <v>121</v>
      </c>
      <c r="G345" s="3" t="s">
        <v>78</v>
      </c>
      <c r="H345" s="4" t="s">
        <v>11</v>
      </c>
      <c r="I345" s="21"/>
    </row>
    <row r="346" spans="1:9" ht="12" customHeight="1">
      <c r="A346" s="6" t="s">
        <v>2</v>
      </c>
      <c r="B346" s="6"/>
      <c r="C346" s="45" t="s">
        <v>3</v>
      </c>
      <c r="D346" s="7" t="s">
        <v>4</v>
      </c>
      <c r="E346" s="22" t="s">
        <v>5</v>
      </c>
      <c r="F346" s="45" t="s">
        <v>34</v>
      </c>
      <c r="G346" s="6"/>
      <c r="H346" s="9"/>
      <c r="I346" s="23"/>
    </row>
    <row r="347" spans="1:9" ht="12" customHeight="1">
      <c r="A347" s="18" t="s">
        <v>33</v>
      </c>
      <c r="B347" s="13"/>
      <c r="C347" s="46" t="s">
        <v>35</v>
      </c>
      <c r="D347" s="11" t="s">
        <v>35</v>
      </c>
      <c r="E347" s="24" t="s">
        <v>35</v>
      </c>
      <c r="F347" s="46" t="s">
        <v>35</v>
      </c>
      <c r="G347" s="13"/>
      <c r="H347" s="14"/>
      <c r="I347" s="23"/>
    </row>
    <row r="348" spans="1:9" ht="12" customHeight="1">
      <c r="A348" s="15" t="s">
        <v>86</v>
      </c>
      <c r="B348" s="15">
        <v>44</v>
      </c>
      <c r="C348" s="43">
        <v>18</v>
      </c>
      <c r="D348" s="15">
        <v>4</v>
      </c>
      <c r="E348" s="25">
        <v>6</v>
      </c>
      <c r="F348" s="43">
        <v>15</v>
      </c>
      <c r="G348" s="15">
        <v>1</v>
      </c>
      <c r="H348" s="16">
        <v>0</v>
      </c>
      <c r="I348" s="23"/>
    </row>
    <row r="349" spans="1:9" ht="12" customHeight="1">
      <c r="A349" s="15" t="s">
        <v>87</v>
      </c>
      <c r="B349" s="15">
        <v>102</v>
      </c>
      <c r="C349" s="43">
        <v>19</v>
      </c>
      <c r="D349" s="15">
        <v>27</v>
      </c>
      <c r="E349" s="25">
        <v>29</v>
      </c>
      <c r="F349" s="43">
        <v>23</v>
      </c>
      <c r="G349" s="15">
        <v>4</v>
      </c>
      <c r="H349" s="16">
        <v>0</v>
      </c>
      <c r="I349" s="23"/>
    </row>
    <row r="350" spans="1:9" ht="12" customHeight="1">
      <c r="A350" s="15" t="s">
        <v>88</v>
      </c>
      <c r="B350" s="15">
        <v>112</v>
      </c>
      <c r="C350" s="43">
        <v>41</v>
      </c>
      <c r="D350" s="15">
        <v>9</v>
      </c>
      <c r="E350" s="25">
        <v>25</v>
      </c>
      <c r="F350" s="43">
        <v>32</v>
      </c>
      <c r="G350" s="15">
        <v>5</v>
      </c>
      <c r="H350" s="16">
        <v>0</v>
      </c>
      <c r="I350" s="23"/>
    </row>
    <row r="351" spans="1:9" ht="12" customHeight="1">
      <c r="A351" s="17" t="s">
        <v>106</v>
      </c>
      <c r="B351" s="13">
        <f aca="true" t="shared" si="4" ref="B351:H351">SUM(B348:B350)</f>
        <v>258</v>
      </c>
      <c r="C351" s="18">
        <f t="shared" si="4"/>
        <v>78</v>
      </c>
      <c r="D351" s="13">
        <f t="shared" si="4"/>
        <v>40</v>
      </c>
      <c r="E351" s="26">
        <f t="shared" si="4"/>
        <v>60</v>
      </c>
      <c r="F351" s="18">
        <f t="shared" si="4"/>
        <v>70</v>
      </c>
      <c r="G351" s="13">
        <f t="shared" si="4"/>
        <v>10</v>
      </c>
      <c r="H351" s="14">
        <f t="shared" si="4"/>
        <v>0</v>
      </c>
      <c r="I351" s="23"/>
    </row>
    <row r="352" spans="1:9" ht="12" customHeight="1">
      <c r="A352" s="39"/>
      <c r="B352" s="23"/>
      <c r="C352" s="50"/>
      <c r="D352" s="23"/>
      <c r="E352" s="23"/>
      <c r="F352" s="50"/>
      <c r="G352" s="23"/>
      <c r="H352" s="23"/>
      <c r="I352" s="23"/>
    </row>
    <row r="353" spans="1:9" ht="12" customHeight="1">
      <c r="A353" s="39"/>
      <c r="B353" s="23"/>
      <c r="C353" s="50"/>
      <c r="D353" s="23"/>
      <c r="E353" s="23"/>
      <c r="F353" s="50"/>
      <c r="G353" s="23"/>
      <c r="H353" s="23"/>
      <c r="I353" s="23"/>
    </row>
    <row r="354" spans="1:9" ht="12" customHeight="1">
      <c r="A354" s="39"/>
      <c r="B354" s="23"/>
      <c r="C354" s="50"/>
      <c r="D354" s="23"/>
      <c r="E354" s="23"/>
      <c r="F354" s="50"/>
      <c r="G354" s="23"/>
      <c r="H354" s="23"/>
      <c r="I354" s="23"/>
    </row>
    <row r="355" spans="1:9" ht="12" customHeight="1">
      <c r="A355" s="39"/>
      <c r="B355" s="23"/>
      <c r="C355" s="50"/>
      <c r="D355" s="23"/>
      <c r="E355" s="23"/>
      <c r="F355" s="50"/>
      <c r="G355" s="23"/>
      <c r="H355" s="23"/>
      <c r="I355" s="23"/>
    </row>
    <row r="356" spans="1:9" ht="12" customHeight="1">
      <c r="A356" s="39"/>
      <c r="B356" s="23"/>
      <c r="C356" s="50"/>
      <c r="D356" s="23"/>
      <c r="E356" s="23"/>
      <c r="F356" s="50"/>
      <c r="G356" s="23"/>
      <c r="H356" s="23"/>
      <c r="I356" s="23"/>
    </row>
    <row r="357" spans="1:9" ht="12" customHeight="1">
      <c r="A357" s="39"/>
      <c r="B357" s="23"/>
      <c r="C357" s="50"/>
      <c r="D357" s="23"/>
      <c r="E357" s="23"/>
      <c r="F357" s="50"/>
      <c r="G357" s="23"/>
      <c r="H357" s="23"/>
      <c r="I357" s="23"/>
    </row>
    <row r="358" spans="1:9" ht="12" customHeight="1">
      <c r="A358" s="39"/>
      <c r="B358" s="23"/>
      <c r="C358" s="50"/>
      <c r="D358" s="23"/>
      <c r="E358" s="23"/>
      <c r="F358" s="50"/>
      <c r="G358" s="23"/>
      <c r="H358" s="23"/>
      <c r="I358" s="23"/>
    </row>
    <row r="359" spans="1:9" ht="12" customHeight="1">
      <c r="A359" s="39"/>
      <c r="B359" s="23"/>
      <c r="C359" s="50"/>
      <c r="D359" s="23"/>
      <c r="E359" s="23"/>
      <c r="F359" s="50"/>
      <c r="G359" s="23"/>
      <c r="H359" s="23"/>
      <c r="I359" s="23"/>
    </row>
    <row r="360" spans="1:9" ht="12" customHeight="1">
      <c r="A360" s="39"/>
      <c r="B360" s="23"/>
      <c r="C360" s="50"/>
      <c r="D360" s="23"/>
      <c r="E360" s="23"/>
      <c r="F360" s="50"/>
      <c r="G360" s="23"/>
      <c r="H360" s="23"/>
      <c r="I360" s="23"/>
    </row>
    <row r="361" spans="1:9" ht="12" customHeight="1">
      <c r="A361" s="39"/>
      <c r="B361" s="23"/>
      <c r="C361" s="50"/>
      <c r="D361" s="23"/>
      <c r="E361" s="23"/>
      <c r="F361" s="50"/>
      <c r="G361" s="23"/>
      <c r="H361" s="23"/>
      <c r="I361" s="23"/>
    </row>
    <row r="362" spans="1:9" ht="12" customHeight="1">
      <c r="A362" s="39"/>
      <c r="B362" s="23"/>
      <c r="C362" s="50"/>
      <c r="D362" s="23"/>
      <c r="E362" s="23"/>
      <c r="F362" s="50"/>
      <c r="G362" s="23"/>
      <c r="H362" s="23"/>
      <c r="I362" s="23"/>
    </row>
    <row r="363" spans="1:9" ht="12" customHeight="1">
      <c r="A363" s="39"/>
      <c r="B363" s="23"/>
      <c r="C363" s="50"/>
      <c r="D363" s="23"/>
      <c r="E363" s="23"/>
      <c r="F363" s="50"/>
      <c r="G363" s="23"/>
      <c r="H363" s="23"/>
      <c r="I363" s="23"/>
    </row>
    <row r="364" spans="1:9" ht="12" customHeight="1">
      <c r="A364" s="39"/>
      <c r="B364" s="23"/>
      <c r="C364" s="50"/>
      <c r="D364" s="23"/>
      <c r="E364" s="23"/>
      <c r="F364" s="50"/>
      <c r="G364" s="23"/>
      <c r="H364" s="23"/>
      <c r="I364" s="23"/>
    </row>
    <row r="365" spans="1:9" ht="12" customHeight="1">
      <c r="A365" s="39"/>
      <c r="B365" s="23"/>
      <c r="C365" s="50"/>
      <c r="D365" s="23"/>
      <c r="E365" s="23"/>
      <c r="F365" s="50"/>
      <c r="G365" s="23"/>
      <c r="H365" s="23"/>
      <c r="I365" s="23"/>
    </row>
    <row r="366" spans="1:9" ht="12" customHeight="1">
      <c r="A366" s="39"/>
      <c r="B366" s="23"/>
      <c r="C366" s="50"/>
      <c r="D366" s="23"/>
      <c r="E366" s="23"/>
      <c r="F366" s="50"/>
      <c r="G366" s="23"/>
      <c r="H366" s="23"/>
      <c r="I366" s="23"/>
    </row>
    <row r="367" spans="1:9" ht="12" customHeight="1">
      <c r="A367" s="39"/>
      <c r="B367" s="23"/>
      <c r="C367" s="50"/>
      <c r="D367" s="23"/>
      <c r="E367" s="23"/>
      <c r="F367" s="50"/>
      <c r="G367" s="23"/>
      <c r="H367" s="23"/>
      <c r="I367" s="23"/>
    </row>
    <row r="368" spans="1:9" ht="12" customHeight="1">
      <c r="A368" s="39"/>
      <c r="B368" s="23"/>
      <c r="C368" s="50"/>
      <c r="D368" s="23"/>
      <c r="E368" s="23"/>
      <c r="F368" s="50"/>
      <c r="G368" s="23"/>
      <c r="H368" s="23"/>
      <c r="I368" s="23"/>
    </row>
    <row r="369" spans="1:9" ht="12" customHeight="1">
      <c r="A369" s="39"/>
      <c r="B369" s="23"/>
      <c r="C369" s="50"/>
      <c r="D369" s="23"/>
      <c r="E369" s="23"/>
      <c r="F369" s="50"/>
      <c r="G369" s="23"/>
      <c r="H369" s="23"/>
      <c r="I369" s="23"/>
    </row>
    <row r="370" spans="1:9" ht="12" customHeight="1">
      <c r="A370" s="39"/>
      <c r="B370" s="23"/>
      <c r="C370" s="50"/>
      <c r="D370" s="23"/>
      <c r="E370" s="23"/>
      <c r="F370" s="50"/>
      <c r="G370" s="23"/>
      <c r="H370" s="23"/>
      <c r="I370" s="23"/>
    </row>
    <row r="371" spans="1:9" ht="12" customHeight="1">
      <c r="A371" s="39"/>
      <c r="B371" s="23"/>
      <c r="C371" s="50"/>
      <c r="D371" s="23"/>
      <c r="E371" s="23"/>
      <c r="F371" s="50"/>
      <c r="G371" s="23"/>
      <c r="H371" s="23"/>
      <c r="I371" s="23"/>
    </row>
    <row r="372" spans="1:9" ht="12" customHeight="1">
      <c r="A372" s="39"/>
      <c r="B372" s="23"/>
      <c r="C372" s="50"/>
      <c r="D372" s="23"/>
      <c r="E372" s="23"/>
      <c r="F372" s="50"/>
      <c r="G372" s="23"/>
      <c r="H372" s="23"/>
      <c r="I372" s="23"/>
    </row>
    <row r="373" spans="1:9" ht="12" customHeight="1">
      <c r="A373" s="39"/>
      <c r="B373" s="23"/>
      <c r="C373" s="50"/>
      <c r="D373" s="23"/>
      <c r="E373" s="23"/>
      <c r="F373" s="50"/>
      <c r="G373" s="23"/>
      <c r="H373" s="23"/>
      <c r="I373" s="23"/>
    </row>
    <row r="374" spans="1:9" ht="12" customHeight="1">
      <c r="A374" s="39"/>
      <c r="B374" s="23"/>
      <c r="C374" s="50"/>
      <c r="D374" s="23"/>
      <c r="E374" s="23"/>
      <c r="F374" s="50"/>
      <c r="G374" s="23"/>
      <c r="H374" s="23"/>
      <c r="I374" s="23"/>
    </row>
    <row r="375" spans="1:9" ht="12" customHeight="1">
      <c r="A375" s="39"/>
      <c r="B375" s="23"/>
      <c r="C375" s="50"/>
      <c r="D375" s="23"/>
      <c r="E375" s="23"/>
      <c r="F375" s="50"/>
      <c r="G375" s="23"/>
      <c r="H375" s="23"/>
      <c r="I375" s="23"/>
    </row>
    <row r="376" spans="1:9" ht="12" customHeight="1">
      <c r="A376" s="39"/>
      <c r="B376" s="23"/>
      <c r="C376" s="50"/>
      <c r="D376" s="23"/>
      <c r="E376" s="23"/>
      <c r="F376" s="50"/>
      <c r="G376" s="23"/>
      <c r="H376" s="23"/>
      <c r="I376" s="23"/>
    </row>
    <row r="377" spans="1:9" ht="12" customHeight="1">
      <c r="A377" s="39"/>
      <c r="B377" s="23"/>
      <c r="C377" s="50"/>
      <c r="D377" s="23"/>
      <c r="E377" s="23"/>
      <c r="F377" s="50"/>
      <c r="G377" s="23"/>
      <c r="H377" s="23"/>
      <c r="I377" s="23"/>
    </row>
    <row r="378" spans="1:9" ht="12" customHeight="1">
      <c r="A378" s="39"/>
      <c r="B378" s="23"/>
      <c r="C378" s="50"/>
      <c r="D378" s="23"/>
      <c r="E378" s="23"/>
      <c r="F378" s="50"/>
      <c r="G378" s="23"/>
      <c r="H378" s="23"/>
      <c r="I378" s="23"/>
    </row>
    <row r="379" spans="1:9" ht="12" customHeight="1">
      <c r="A379" s="39"/>
      <c r="B379" s="23"/>
      <c r="C379" s="50"/>
      <c r="D379" s="23"/>
      <c r="E379" s="23"/>
      <c r="F379" s="50"/>
      <c r="G379" s="23"/>
      <c r="H379" s="23"/>
      <c r="I379" s="23"/>
    </row>
    <row r="380" spans="1:9" ht="12" customHeight="1">
      <c r="A380" s="39"/>
      <c r="B380" s="23"/>
      <c r="C380" s="50"/>
      <c r="D380" s="23"/>
      <c r="E380" s="23"/>
      <c r="F380" s="50"/>
      <c r="G380" s="23"/>
      <c r="H380" s="23"/>
      <c r="I380" s="23"/>
    </row>
    <row r="381" spans="1:9" ht="12" customHeight="1">
      <c r="A381" s="39"/>
      <c r="B381" s="23"/>
      <c r="C381" s="50"/>
      <c r="D381" s="23"/>
      <c r="E381" s="23"/>
      <c r="F381" s="50"/>
      <c r="G381" s="23"/>
      <c r="H381" s="23"/>
      <c r="I381" s="23"/>
    </row>
    <row r="382" spans="1:9" ht="12" customHeight="1">
      <c r="A382" s="39"/>
      <c r="B382" s="23"/>
      <c r="C382" s="50"/>
      <c r="D382" s="23"/>
      <c r="E382" s="23"/>
      <c r="F382" s="50"/>
      <c r="G382" s="23"/>
      <c r="H382" s="23"/>
      <c r="I382" s="23"/>
    </row>
    <row r="383" spans="1:9" ht="12" customHeight="1">
      <c r="A383" s="39"/>
      <c r="B383" s="23"/>
      <c r="C383" s="50"/>
      <c r="D383" s="23"/>
      <c r="E383" s="23"/>
      <c r="F383" s="50"/>
      <c r="G383" s="23"/>
      <c r="H383" s="23"/>
      <c r="I383" s="23"/>
    </row>
    <row r="384" spans="1:9" ht="12" customHeight="1">
      <c r="A384" s="39"/>
      <c r="B384" s="23"/>
      <c r="C384" s="50"/>
      <c r="D384" s="23"/>
      <c r="E384" s="23"/>
      <c r="F384" s="50"/>
      <c r="G384" s="23"/>
      <c r="H384" s="23"/>
      <c r="I384" s="23"/>
    </row>
    <row r="385" spans="1:9" ht="12" customHeight="1">
      <c r="A385" s="39"/>
      <c r="B385" s="23"/>
      <c r="C385" s="50"/>
      <c r="D385" s="23"/>
      <c r="E385" s="23"/>
      <c r="F385" s="50"/>
      <c r="G385" s="23"/>
      <c r="H385" s="23"/>
      <c r="I385" s="23"/>
    </row>
    <row r="386" spans="1:9" ht="12" customHeight="1">
      <c r="A386" s="39"/>
      <c r="B386" s="23"/>
      <c r="C386" s="50"/>
      <c r="D386" s="23"/>
      <c r="E386" s="23"/>
      <c r="F386" s="50"/>
      <c r="G386" s="23"/>
      <c r="H386" s="23"/>
      <c r="I386" s="23"/>
    </row>
    <row r="387" spans="1:9" ht="12" customHeight="1">
      <c r="A387" s="39"/>
      <c r="B387" s="23"/>
      <c r="C387" s="50"/>
      <c r="D387" s="23"/>
      <c r="E387" s="23"/>
      <c r="F387" s="50"/>
      <c r="G387" s="23"/>
      <c r="H387" s="23"/>
      <c r="I387" s="23"/>
    </row>
    <row r="388" spans="1:9" ht="12" customHeight="1">
      <c r="A388" s="39"/>
      <c r="B388" s="23"/>
      <c r="C388" s="50"/>
      <c r="D388" s="23"/>
      <c r="E388" s="23"/>
      <c r="F388" s="50"/>
      <c r="G388" s="23"/>
      <c r="H388" s="23"/>
      <c r="I388" s="23"/>
    </row>
    <row r="389" spans="1:9" ht="12" customHeight="1">
      <c r="A389" s="39"/>
      <c r="B389" s="23"/>
      <c r="C389" s="50"/>
      <c r="D389" s="23"/>
      <c r="E389" s="23"/>
      <c r="F389" s="50"/>
      <c r="G389" s="23"/>
      <c r="H389" s="23"/>
      <c r="I389" s="23"/>
    </row>
    <row r="390" spans="1:9" ht="12" customHeight="1">
      <c r="A390" s="39"/>
      <c r="B390" s="23"/>
      <c r="C390" s="50"/>
      <c r="D390" s="23"/>
      <c r="E390" s="23"/>
      <c r="F390" s="50"/>
      <c r="G390" s="23"/>
      <c r="H390" s="23"/>
      <c r="I390" s="23"/>
    </row>
    <row r="391" spans="1:9" ht="12" customHeight="1">
      <c r="A391" s="39"/>
      <c r="B391" s="23"/>
      <c r="C391" s="50"/>
      <c r="D391" s="23"/>
      <c r="E391" s="23"/>
      <c r="F391" s="50"/>
      <c r="G391" s="23"/>
      <c r="H391" s="23"/>
      <c r="I391" s="23"/>
    </row>
    <row r="392" spans="1:9" ht="12" customHeight="1">
      <c r="A392" s="39"/>
      <c r="B392" s="23"/>
      <c r="C392" s="50"/>
      <c r="D392" s="23"/>
      <c r="E392" s="23"/>
      <c r="F392" s="50"/>
      <c r="G392" s="23"/>
      <c r="H392" s="23"/>
      <c r="I392" s="23"/>
    </row>
    <row r="393" spans="1:9" ht="12" customHeight="1">
      <c r="A393" s="39"/>
      <c r="B393" s="23"/>
      <c r="C393" s="50"/>
      <c r="D393" s="23"/>
      <c r="E393" s="23"/>
      <c r="F393" s="50"/>
      <c r="G393" s="23"/>
      <c r="H393" s="23"/>
      <c r="I393" s="23"/>
    </row>
    <row r="394" spans="1:9" ht="12" customHeight="1">
      <c r="A394" s="39"/>
      <c r="B394" s="23"/>
      <c r="C394" s="50"/>
      <c r="D394" s="23"/>
      <c r="E394" s="23"/>
      <c r="F394" s="50"/>
      <c r="G394" s="23"/>
      <c r="H394" s="23"/>
      <c r="I394" s="23"/>
    </row>
    <row r="395" spans="1:9" ht="12" customHeight="1">
      <c r="A395" s="39"/>
      <c r="B395" s="23"/>
      <c r="C395" s="50"/>
      <c r="D395" s="23"/>
      <c r="E395" s="23"/>
      <c r="F395" s="50"/>
      <c r="G395" s="23"/>
      <c r="H395" s="23"/>
      <c r="I395" s="23"/>
    </row>
    <row r="396" spans="1:9" ht="12" customHeight="1">
      <c r="A396" s="39"/>
      <c r="B396" s="23"/>
      <c r="C396" s="50"/>
      <c r="D396" s="23"/>
      <c r="E396" s="23"/>
      <c r="F396" s="50"/>
      <c r="G396" s="23"/>
      <c r="H396" s="23"/>
      <c r="I396" s="23"/>
    </row>
    <row r="397" spans="1:9" ht="12" customHeight="1">
      <c r="A397" s="39"/>
      <c r="B397" s="23"/>
      <c r="C397" s="50"/>
      <c r="D397" s="23"/>
      <c r="E397" s="23"/>
      <c r="F397" s="50"/>
      <c r="G397" s="23"/>
      <c r="H397" s="23"/>
      <c r="I397" s="23"/>
    </row>
    <row r="398" spans="1:9" ht="12" customHeight="1">
      <c r="A398" s="39"/>
      <c r="B398" s="23"/>
      <c r="C398" s="50"/>
      <c r="D398" s="23"/>
      <c r="E398" s="23"/>
      <c r="F398" s="50"/>
      <c r="G398" s="23"/>
      <c r="H398" s="23"/>
      <c r="I398" s="23"/>
    </row>
    <row r="399" spans="1:9" ht="12" customHeight="1">
      <c r="A399" s="39"/>
      <c r="B399" s="23"/>
      <c r="C399" s="50"/>
      <c r="D399" s="23"/>
      <c r="E399" s="23"/>
      <c r="F399" s="50"/>
      <c r="G399" s="23"/>
      <c r="H399" s="23"/>
      <c r="I399" s="23"/>
    </row>
    <row r="400" spans="1:9" ht="12" customHeight="1">
      <c r="A400" s="39"/>
      <c r="B400" s="23"/>
      <c r="C400" s="50"/>
      <c r="D400" s="23"/>
      <c r="E400" s="23"/>
      <c r="F400" s="50"/>
      <c r="G400" s="23"/>
      <c r="H400" s="23"/>
      <c r="I400" s="23"/>
    </row>
    <row r="401" spans="1:9" ht="12" customHeight="1">
      <c r="A401" s="39"/>
      <c r="B401" s="23"/>
      <c r="C401" s="50"/>
      <c r="D401" s="23"/>
      <c r="E401" s="23"/>
      <c r="F401" s="50"/>
      <c r="G401" s="23"/>
      <c r="H401" s="23"/>
      <c r="I401" s="23"/>
    </row>
    <row r="402" spans="1:9" ht="12" customHeight="1">
      <c r="A402" s="39"/>
      <c r="B402" s="23"/>
      <c r="C402" s="50"/>
      <c r="D402" s="23"/>
      <c r="E402" s="23"/>
      <c r="F402" s="50"/>
      <c r="G402" s="23"/>
      <c r="H402" s="23"/>
      <c r="I402" s="23"/>
    </row>
    <row r="403" spans="1:9" ht="12" customHeight="1">
      <c r="A403" s="39"/>
      <c r="B403" s="23"/>
      <c r="C403" s="50"/>
      <c r="D403" s="23"/>
      <c r="E403" s="23"/>
      <c r="F403" s="50"/>
      <c r="G403" s="23"/>
      <c r="H403" s="23"/>
      <c r="I403" s="23"/>
    </row>
    <row r="404" spans="1:9" ht="12" customHeight="1">
      <c r="A404" s="39"/>
      <c r="B404" s="23"/>
      <c r="C404" s="50"/>
      <c r="D404" s="23"/>
      <c r="E404" s="23"/>
      <c r="F404" s="50"/>
      <c r="G404" s="23"/>
      <c r="H404" s="23"/>
      <c r="I404" s="23"/>
    </row>
    <row r="405" spans="1:9" ht="12" customHeight="1">
      <c r="A405" s="39"/>
      <c r="B405" s="23"/>
      <c r="C405" s="50"/>
      <c r="D405" s="23"/>
      <c r="E405" s="23"/>
      <c r="F405" s="50"/>
      <c r="G405" s="23"/>
      <c r="H405" s="23"/>
      <c r="I405" s="23"/>
    </row>
    <row r="406" spans="1:9" ht="12" customHeight="1">
      <c r="A406" s="39"/>
      <c r="B406" s="23"/>
      <c r="C406" s="50"/>
      <c r="D406" s="23"/>
      <c r="E406" s="23"/>
      <c r="F406" s="50"/>
      <c r="G406" s="23"/>
      <c r="H406" s="23"/>
      <c r="I406" s="23"/>
    </row>
    <row r="407" spans="1:9" ht="12" customHeight="1">
      <c r="A407" s="39"/>
      <c r="B407" s="23"/>
      <c r="C407" s="50"/>
      <c r="D407" s="23"/>
      <c r="E407" s="23"/>
      <c r="F407" s="50"/>
      <c r="G407" s="23"/>
      <c r="H407" s="23"/>
      <c r="I407" s="23"/>
    </row>
    <row r="408" spans="1:9" ht="12" customHeight="1">
      <c r="A408" s="39"/>
      <c r="B408" s="23"/>
      <c r="C408" s="50"/>
      <c r="D408" s="23"/>
      <c r="E408" s="23"/>
      <c r="F408" s="50"/>
      <c r="G408" s="23"/>
      <c r="H408" s="23"/>
      <c r="I408" s="23"/>
    </row>
    <row r="409" spans="1:9" ht="12" customHeight="1">
      <c r="A409" s="39"/>
      <c r="B409" s="23"/>
      <c r="C409" s="50"/>
      <c r="D409" s="23"/>
      <c r="E409" s="23"/>
      <c r="F409" s="50"/>
      <c r="G409" s="23"/>
      <c r="H409" s="23"/>
      <c r="I409" s="23"/>
    </row>
    <row r="410" spans="1:9" ht="12" customHeight="1">
      <c r="A410" s="39"/>
      <c r="B410" s="23"/>
      <c r="C410" s="50"/>
      <c r="D410" s="23"/>
      <c r="E410" s="23"/>
      <c r="F410" s="50"/>
      <c r="G410" s="23"/>
      <c r="H410" s="23"/>
      <c r="I410" s="23"/>
    </row>
    <row r="411" spans="1:9" ht="12" customHeight="1">
      <c r="A411" s="39"/>
      <c r="B411" s="23"/>
      <c r="C411" s="50"/>
      <c r="D411" s="23"/>
      <c r="E411" s="23"/>
      <c r="F411" s="50"/>
      <c r="G411" s="23"/>
      <c r="H411" s="23"/>
      <c r="I411" s="23"/>
    </row>
    <row r="412" spans="1:9" ht="12" customHeight="1">
      <c r="A412" s="1" t="s">
        <v>91</v>
      </c>
      <c r="H412" s="23"/>
      <c r="I412" s="23"/>
    </row>
    <row r="413" spans="1:9" ht="64.5" customHeight="1">
      <c r="A413" s="2" t="s">
        <v>92</v>
      </c>
      <c r="B413" s="3" t="s">
        <v>9</v>
      </c>
      <c r="C413" s="44" t="s">
        <v>123</v>
      </c>
      <c r="D413" s="44" t="s">
        <v>122</v>
      </c>
      <c r="E413" s="3" t="s">
        <v>94</v>
      </c>
      <c r="F413" s="3" t="s">
        <v>78</v>
      </c>
      <c r="G413" s="4" t="s">
        <v>11</v>
      </c>
      <c r="H413" s="23"/>
      <c r="I413" s="23"/>
    </row>
    <row r="414" spans="1:9" ht="12" customHeight="1">
      <c r="A414" s="6" t="s">
        <v>2</v>
      </c>
      <c r="B414" s="6"/>
      <c r="C414" s="45" t="s">
        <v>3</v>
      </c>
      <c r="D414" s="45" t="s">
        <v>4</v>
      </c>
      <c r="E414" s="7" t="s">
        <v>5</v>
      </c>
      <c r="F414" s="6"/>
      <c r="G414" s="9"/>
      <c r="H414" s="23"/>
      <c r="I414" s="23"/>
    </row>
    <row r="415" spans="1:9" ht="12" customHeight="1">
      <c r="A415" s="18" t="s">
        <v>59</v>
      </c>
      <c r="B415" s="13"/>
      <c r="C415" s="46" t="s">
        <v>60</v>
      </c>
      <c r="D415" s="46" t="s">
        <v>60</v>
      </c>
      <c r="E415" s="11" t="s">
        <v>60</v>
      </c>
      <c r="F415" s="13"/>
      <c r="G415" s="14"/>
      <c r="H415" s="23"/>
      <c r="I415" s="23"/>
    </row>
    <row r="416" spans="1:9" ht="12" customHeight="1">
      <c r="A416" s="13" t="s">
        <v>93</v>
      </c>
      <c r="B416" s="13">
        <v>32</v>
      </c>
      <c r="C416" s="18">
        <v>7</v>
      </c>
      <c r="D416" s="18">
        <v>10</v>
      </c>
      <c r="E416" s="13">
        <v>5</v>
      </c>
      <c r="F416" s="13">
        <v>10</v>
      </c>
      <c r="G416" s="14">
        <v>0</v>
      </c>
      <c r="H416" s="23"/>
      <c r="I416" s="23"/>
    </row>
    <row r="417" spans="1:9" ht="12" customHeight="1">
      <c r="A417" s="18" t="s">
        <v>106</v>
      </c>
      <c r="B417" s="13">
        <f aca="true" t="shared" si="5" ref="B417:G417">SUM(B416)</f>
        <v>32</v>
      </c>
      <c r="C417" s="18">
        <f t="shared" si="5"/>
        <v>7</v>
      </c>
      <c r="D417" s="18">
        <f t="shared" si="5"/>
        <v>10</v>
      </c>
      <c r="E417" s="13">
        <f t="shared" si="5"/>
        <v>5</v>
      </c>
      <c r="F417" s="13">
        <f t="shared" si="5"/>
        <v>10</v>
      </c>
      <c r="G417" s="14">
        <f t="shared" si="5"/>
        <v>0</v>
      </c>
      <c r="H417" s="23"/>
      <c r="I417" s="23"/>
    </row>
    <row r="418" spans="1:9" ht="12" customHeight="1">
      <c r="A418" s="39"/>
      <c r="B418" s="23"/>
      <c r="C418" s="50"/>
      <c r="D418" s="23"/>
      <c r="E418" s="23"/>
      <c r="F418" s="50"/>
      <c r="G418" s="23"/>
      <c r="H418" s="23"/>
      <c r="I418" s="23"/>
    </row>
    <row r="419" spans="1:9" ht="12" customHeight="1">
      <c r="A419" s="39"/>
      <c r="B419" s="23"/>
      <c r="C419" s="50"/>
      <c r="D419" s="23"/>
      <c r="E419" s="23"/>
      <c r="F419" s="50"/>
      <c r="G419" s="23"/>
      <c r="H419" s="23"/>
      <c r="I419" s="23"/>
    </row>
    <row r="420" spans="1:9" ht="12" customHeight="1">
      <c r="A420" s="39"/>
      <c r="B420" s="23"/>
      <c r="C420" s="50"/>
      <c r="D420" s="23"/>
      <c r="E420" s="23"/>
      <c r="F420" s="50"/>
      <c r="G420" s="23"/>
      <c r="H420" s="23"/>
      <c r="I420" s="23"/>
    </row>
    <row r="421" spans="1:9" ht="12" customHeight="1">
      <c r="A421" s="39"/>
      <c r="B421" s="23"/>
      <c r="C421" s="50"/>
      <c r="D421" s="23"/>
      <c r="E421" s="23"/>
      <c r="F421" s="50"/>
      <c r="G421" s="23"/>
      <c r="H421" s="23"/>
      <c r="I421" s="23"/>
    </row>
    <row r="422" spans="1:9" ht="12" customHeight="1">
      <c r="A422" s="39"/>
      <c r="B422" s="23"/>
      <c r="C422" s="50"/>
      <c r="D422" s="23"/>
      <c r="E422" s="23"/>
      <c r="F422" s="50"/>
      <c r="G422" s="23"/>
      <c r="H422" s="23"/>
      <c r="I422" s="23"/>
    </row>
    <row r="423" spans="1:9" ht="12" customHeight="1">
      <c r="A423" s="39"/>
      <c r="B423" s="23"/>
      <c r="C423" s="50"/>
      <c r="D423" s="23"/>
      <c r="E423" s="23"/>
      <c r="F423" s="50"/>
      <c r="G423" s="23"/>
      <c r="H423" s="23"/>
      <c r="I423" s="23"/>
    </row>
    <row r="424" spans="1:9" ht="12" customHeight="1">
      <c r="A424" s="39"/>
      <c r="B424" s="23"/>
      <c r="C424" s="50"/>
      <c r="D424" s="23"/>
      <c r="E424" s="23"/>
      <c r="F424" s="50"/>
      <c r="G424" s="23"/>
      <c r="H424" s="23"/>
      <c r="I424" s="23"/>
    </row>
    <row r="425" spans="1:9" ht="12" customHeight="1">
      <c r="A425" s="39"/>
      <c r="B425" s="23"/>
      <c r="C425" s="50"/>
      <c r="D425" s="23"/>
      <c r="E425" s="23"/>
      <c r="F425" s="50"/>
      <c r="G425" s="23"/>
      <c r="H425" s="23"/>
      <c r="I425" s="23"/>
    </row>
    <row r="426" spans="1:9" ht="12" customHeight="1">
      <c r="A426" s="39"/>
      <c r="B426" s="23"/>
      <c r="C426" s="50"/>
      <c r="D426" s="23"/>
      <c r="E426" s="23"/>
      <c r="F426" s="50"/>
      <c r="G426" s="23"/>
      <c r="H426" s="23"/>
      <c r="I426" s="23"/>
    </row>
    <row r="427" spans="1:9" ht="12" customHeight="1">
      <c r="A427" s="39"/>
      <c r="B427" s="23"/>
      <c r="C427" s="50"/>
      <c r="D427" s="23"/>
      <c r="E427" s="23"/>
      <c r="F427" s="50"/>
      <c r="G427" s="23"/>
      <c r="H427" s="23"/>
      <c r="I427" s="23"/>
    </row>
    <row r="428" spans="1:9" ht="12" customHeight="1">
      <c r="A428" s="39"/>
      <c r="B428" s="23"/>
      <c r="C428" s="50"/>
      <c r="D428" s="23"/>
      <c r="E428" s="23"/>
      <c r="F428" s="50"/>
      <c r="G428" s="23"/>
      <c r="H428" s="23"/>
      <c r="I428" s="23"/>
    </row>
    <row r="429" spans="1:9" ht="12" customHeight="1">
      <c r="A429" s="39"/>
      <c r="B429" s="23"/>
      <c r="C429" s="50"/>
      <c r="D429" s="23"/>
      <c r="E429" s="23"/>
      <c r="F429" s="50"/>
      <c r="G429" s="23"/>
      <c r="H429" s="23"/>
      <c r="I429" s="23"/>
    </row>
    <row r="430" spans="1:9" ht="12" customHeight="1">
      <c r="A430" s="39"/>
      <c r="B430" s="23"/>
      <c r="C430" s="50"/>
      <c r="D430" s="23"/>
      <c r="E430" s="23"/>
      <c r="F430" s="50"/>
      <c r="G430" s="23"/>
      <c r="H430" s="23"/>
      <c r="I430" s="23"/>
    </row>
    <row r="431" spans="1:9" ht="12" customHeight="1">
      <c r="A431" s="39"/>
      <c r="B431" s="23"/>
      <c r="C431" s="50"/>
      <c r="D431" s="23"/>
      <c r="E431" s="23"/>
      <c r="F431" s="50"/>
      <c r="G431" s="23"/>
      <c r="H431" s="23"/>
      <c r="I431" s="23"/>
    </row>
    <row r="432" spans="1:9" ht="12" customHeight="1">
      <c r="A432" s="39"/>
      <c r="B432" s="23"/>
      <c r="C432" s="50"/>
      <c r="D432" s="23"/>
      <c r="E432" s="23"/>
      <c r="F432" s="50"/>
      <c r="G432" s="23"/>
      <c r="H432" s="23"/>
      <c r="I432" s="23"/>
    </row>
    <row r="433" spans="1:9" ht="12" customHeight="1">
      <c r="A433" s="39"/>
      <c r="B433" s="23"/>
      <c r="C433" s="50"/>
      <c r="D433" s="23"/>
      <c r="E433" s="23"/>
      <c r="F433" s="50"/>
      <c r="G433" s="23"/>
      <c r="H433" s="23"/>
      <c r="I433" s="23"/>
    </row>
    <row r="434" spans="1:9" ht="12" customHeight="1">
      <c r="A434" s="39"/>
      <c r="B434" s="23"/>
      <c r="C434" s="50"/>
      <c r="D434" s="23"/>
      <c r="E434" s="23"/>
      <c r="F434" s="50"/>
      <c r="G434" s="23"/>
      <c r="H434" s="23"/>
      <c r="I434" s="23"/>
    </row>
    <row r="435" spans="1:9" ht="12" customHeight="1">
      <c r="A435" s="39"/>
      <c r="B435" s="23"/>
      <c r="C435" s="50"/>
      <c r="D435" s="23"/>
      <c r="E435" s="23"/>
      <c r="F435" s="50"/>
      <c r="G435" s="23"/>
      <c r="H435" s="23"/>
      <c r="I435" s="23"/>
    </row>
    <row r="436" spans="1:9" ht="12" customHeight="1">
      <c r="A436" s="39"/>
      <c r="B436" s="23"/>
      <c r="C436" s="50"/>
      <c r="D436" s="23"/>
      <c r="E436" s="23"/>
      <c r="F436" s="50"/>
      <c r="G436" s="23"/>
      <c r="H436" s="23"/>
      <c r="I436" s="23"/>
    </row>
    <row r="437" spans="1:9" ht="12" customHeight="1">
      <c r="A437" s="39"/>
      <c r="B437" s="23"/>
      <c r="C437" s="50"/>
      <c r="D437" s="23"/>
      <c r="E437" s="23"/>
      <c r="F437" s="50"/>
      <c r="G437" s="23"/>
      <c r="H437" s="23"/>
      <c r="I437" s="23"/>
    </row>
    <row r="438" spans="1:9" ht="12" customHeight="1">
      <c r="A438" s="39"/>
      <c r="B438" s="23"/>
      <c r="C438" s="50"/>
      <c r="D438" s="23"/>
      <c r="E438" s="23"/>
      <c r="F438" s="50"/>
      <c r="G438" s="23"/>
      <c r="H438" s="23"/>
      <c r="I438" s="23"/>
    </row>
    <row r="439" spans="1:9" ht="12" customHeight="1">
      <c r="A439" s="39"/>
      <c r="B439" s="23"/>
      <c r="C439" s="50"/>
      <c r="D439" s="23"/>
      <c r="E439" s="23"/>
      <c r="F439" s="50"/>
      <c r="G439" s="23"/>
      <c r="H439" s="23"/>
      <c r="I439" s="23"/>
    </row>
    <row r="440" spans="1:9" ht="12" customHeight="1">
      <c r="A440" s="39"/>
      <c r="B440" s="23"/>
      <c r="C440" s="50"/>
      <c r="D440" s="23"/>
      <c r="E440" s="23"/>
      <c r="F440" s="50"/>
      <c r="G440" s="23"/>
      <c r="H440" s="23"/>
      <c r="I440" s="23"/>
    </row>
    <row r="441" spans="1:9" ht="12" customHeight="1">
      <c r="A441" s="39"/>
      <c r="B441" s="23"/>
      <c r="C441" s="50"/>
      <c r="D441" s="23"/>
      <c r="E441" s="23"/>
      <c r="F441" s="50"/>
      <c r="G441" s="23"/>
      <c r="H441" s="23"/>
      <c r="I441" s="23"/>
    </row>
    <row r="442" spans="1:9" ht="12" customHeight="1">
      <c r="A442" s="39"/>
      <c r="B442" s="23"/>
      <c r="C442" s="50"/>
      <c r="D442" s="23"/>
      <c r="E442" s="23"/>
      <c r="F442" s="50"/>
      <c r="G442" s="23"/>
      <c r="H442" s="23"/>
      <c r="I442" s="23"/>
    </row>
    <row r="443" spans="1:9" ht="12" customHeight="1">
      <c r="A443" s="39"/>
      <c r="B443" s="23"/>
      <c r="C443" s="50"/>
      <c r="D443" s="23"/>
      <c r="E443" s="23"/>
      <c r="F443" s="50"/>
      <c r="G443" s="23"/>
      <c r="H443" s="23"/>
      <c r="I443" s="23"/>
    </row>
    <row r="444" spans="1:9" ht="12" customHeight="1">
      <c r="A444" s="39"/>
      <c r="B444" s="23"/>
      <c r="C444" s="50"/>
      <c r="D444" s="23"/>
      <c r="E444" s="23"/>
      <c r="F444" s="50"/>
      <c r="G444" s="23"/>
      <c r="H444" s="23"/>
      <c r="I444" s="23"/>
    </row>
    <row r="445" spans="1:9" ht="12" customHeight="1">
      <c r="A445" s="39"/>
      <c r="B445" s="23"/>
      <c r="C445" s="50"/>
      <c r="D445" s="23"/>
      <c r="E445" s="23"/>
      <c r="F445" s="50"/>
      <c r="G445" s="23"/>
      <c r="H445" s="23"/>
      <c r="I445" s="23"/>
    </row>
    <row r="446" spans="1:9" ht="12" customHeight="1">
      <c r="A446" s="39"/>
      <c r="B446" s="23"/>
      <c r="C446" s="50"/>
      <c r="D446" s="23"/>
      <c r="E446" s="23"/>
      <c r="F446" s="50"/>
      <c r="G446" s="23"/>
      <c r="H446" s="23"/>
      <c r="I446" s="23"/>
    </row>
    <row r="447" spans="1:9" ht="12" customHeight="1">
      <c r="A447" s="39"/>
      <c r="B447" s="23"/>
      <c r="C447" s="50"/>
      <c r="D447" s="23"/>
      <c r="E447" s="23"/>
      <c r="F447" s="50"/>
      <c r="G447" s="23"/>
      <c r="H447" s="23"/>
      <c r="I447" s="23"/>
    </row>
    <row r="448" spans="1:9" ht="12" customHeight="1">
      <c r="A448" s="39"/>
      <c r="B448" s="23"/>
      <c r="C448" s="50"/>
      <c r="D448" s="23"/>
      <c r="E448" s="23"/>
      <c r="F448" s="50"/>
      <c r="G448" s="23"/>
      <c r="H448" s="23"/>
      <c r="I448" s="23"/>
    </row>
    <row r="449" spans="1:9" ht="12" customHeight="1">
      <c r="A449" s="39"/>
      <c r="B449" s="23"/>
      <c r="C449" s="50"/>
      <c r="D449" s="23"/>
      <c r="E449" s="23"/>
      <c r="F449" s="50"/>
      <c r="G449" s="23"/>
      <c r="H449" s="23"/>
      <c r="I449" s="23"/>
    </row>
    <row r="450" spans="1:9" ht="12" customHeight="1">
      <c r="A450" s="39"/>
      <c r="B450" s="23"/>
      <c r="C450" s="50"/>
      <c r="D450" s="23"/>
      <c r="E450" s="23"/>
      <c r="F450" s="50"/>
      <c r="G450" s="23"/>
      <c r="H450" s="23"/>
      <c r="I450" s="23"/>
    </row>
    <row r="451" spans="1:9" ht="12" customHeight="1">
      <c r="A451" s="39"/>
      <c r="B451" s="23"/>
      <c r="C451" s="50"/>
      <c r="D451" s="23"/>
      <c r="E451" s="23"/>
      <c r="F451" s="50"/>
      <c r="G451" s="23"/>
      <c r="H451" s="23"/>
      <c r="I451" s="23"/>
    </row>
    <row r="452" spans="1:9" ht="12" customHeight="1">
      <c r="A452" s="39"/>
      <c r="B452" s="23"/>
      <c r="C452" s="50"/>
      <c r="D452" s="23"/>
      <c r="E452" s="23"/>
      <c r="F452" s="50"/>
      <c r="G452" s="23"/>
      <c r="H452" s="23"/>
      <c r="I452" s="23"/>
    </row>
    <row r="453" spans="1:9" ht="12" customHeight="1">
      <c r="A453" s="39"/>
      <c r="B453" s="23"/>
      <c r="C453" s="50"/>
      <c r="D453" s="23"/>
      <c r="E453" s="23"/>
      <c r="F453" s="50"/>
      <c r="G453" s="23"/>
      <c r="H453" s="23"/>
      <c r="I453" s="23"/>
    </row>
    <row r="454" spans="1:9" ht="12" customHeight="1">
      <c r="A454" s="39"/>
      <c r="B454" s="23"/>
      <c r="C454" s="50"/>
      <c r="D454" s="23"/>
      <c r="E454" s="23"/>
      <c r="F454" s="50"/>
      <c r="G454" s="23"/>
      <c r="H454" s="23"/>
      <c r="I454" s="23"/>
    </row>
    <row r="455" spans="1:9" ht="12" customHeight="1">
      <c r="A455" s="39"/>
      <c r="B455" s="23"/>
      <c r="C455" s="50"/>
      <c r="D455" s="23"/>
      <c r="E455" s="23"/>
      <c r="F455" s="50"/>
      <c r="G455" s="23"/>
      <c r="H455" s="23"/>
      <c r="I455" s="23"/>
    </row>
    <row r="456" spans="1:9" ht="12" customHeight="1">
      <c r="A456" s="39"/>
      <c r="B456" s="23"/>
      <c r="C456" s="50"/>
      <c r="D456" s="23"/>
      <c r="E456" s="23"/>
      <c r="F456" s="50"/>
      <c r="G456" s="23"/>
      <c r="H456" s="23"/>
      <c r="I456" s="23"/>
    </row>
    <row r="457" spans="1:9" ht="12" customHeight="1">
      <c r="A457" s="39"/>
      <c r="B457" s="23"/>
      <c r="C457" s="50"/>
      <c r="D457" s="23"/>
      <c r="E457" s="23"/>
      <c r="F457" s="50"/>
      <c r="G457" s="23"/>
      <c r="H457" s="23"/>
      <c r="I457" s="23"/>
    </row>
    <row r="458" spans="1:9" ht="12" customHeight="1">
      <c r="A458" s="39"/>
      <c r="B458" s="23"/>
      <c r="C458" s="50"/>
      <c r="D458" s="23"/>
      <c r="E458" s="23"/>
      <c r="F458" s="50"/>
      <c r="G458" s="23"/>
      <c r="H458" s="23"/>
      <c r="I458" s="23"/>
    </row>
    <row r="459" spans="1:9" ht="12" customHeight="1">
      <c r="A459" s="39"/>
      <c r="B459" s="23"/>
      <c r="C459" s="50"/>
      <c r="D459" s="23"/>
      <c r="E459" s="23"/>
      <c r="F459" s="50"/>
      <c r="G459" s="23"/>
      <c r="H459" s="23"/>
      <c r="I459" s="23"/>
    </row>
    <row r="460" spans="1:9" ht="12" customHeight="1">
      <c r="A460" s="39"/>
      <c r="B460" s="23"/>
      <c r="C460" s="50"/>
      <c r="D460" s="23"/>
      <c r="E460" s="23"/>
      <c r="F460" s="50"/>
      <c r="G460" s="23"/>
      <c r="H460" s="23"/>
      <c r="I460" s="23"/>
    </row>
    <row r="461" spans="1:9" ht="12" customHeight="1">
      <c r="A461" s="39"/>
      <c r="B461" s="23"/>
      <c r="C461" s="50"/>
      <c r="D461" s="23"/>
      <c r="E461" s="23"/>
      <c r="F461" s="50"/>
      <c r="G461" s="23"/>
      <c r="H461" s="23"/>
      <c r="I461" s="23"/>
    </row>
    <row r="462" spans="1:9" ht="12" customHeight="1">
      <c r="A462" s="39"/>
      <c r="B462" s="23"/>
      <c r="C462" s="50"/>
      <c r="D462" s="23"/>
      <c r="E462" s="23"/>
      <c r="F462" s="50"/>
      <c r="G462" s="23"/>
      <c r="H462" s="23"/>
      <c r="I462" s="23"/>
    </row>
    <row r="463" spans="1:9" ht="12" customHeight="1">
      <c r="A463" s="39"/>
      <c r="B463" s="23"/>
      <c r="C463" s="50"/>
      <c r="D463" s="23"/>
      <c r="E463" s="23"/>
      <c r="F463" s="50"/>
      <c r="G463" s="23"/>
      <c r="H463" s="23"/>
      <c r="I463" s="23"/>
    </row>
    <row r="464" spans="1:9" ht="12" customHeight="1">
      <c r="A464" s="39"/>
      <c r="B464" s="23"/>
      <c r="C464" s="50"/>
      <c r="D464" s="23"/>
      <c r="E464" s="23"/>
      <c r="F464" s="50"/>
      <c r="G464" s="23"/>
      <c r="H464" s="23"/>
      <c r="I464" s="23"/>
    </row>
    <row r="465" spans="1:9" ht="12" customHeight="1">
      <c r="A465" s="39"/>
      <c r="B465" s="23"/>
      <c r="C465" s="50"/>
      <c r="D465" s="23"/>
      <c r="E465" s="23"/>
      <c r="F465" s="50"/>
      <c r="G465" s="23"/>
      <c r="H465" s="23"/>
      <c r="I465" s="23"/>
    </row>
    <row r="466" spans="1:9" ht="12" customHeight="1">
      <c r="A466" s="39"/>
      <c r="B466" s="23"/>
      <c r="C466" s="50"/>
      <c r="D466" s="23"/>
      <c r="E466" s="23"/>
      <c r="F466" s="50"/>
      <c r="G466" s="23"/>
      <c r="H466" s="23"/>
      <c r="I466" s="23"/>
    </row>
    <row r="467" spans="1:9" ht="12" customHeight="1">
      <c r="A467" s="39"/>
      <c r="B467" s="23"/>
      <c r="C467" s="50"/>
      <c r="D467" s="23"/>
      <c r="E467" s="23"/>
      <c r="F467" s="50"/>
      <c r="G467" s="23"/>
      <c r="H467" s="23"/>
      <c r="I467" s="23"/>
    </row>
    <row r="468" spans="1:9" ht="12" customHeight="1">
      <c r="A468" s="39"/>
      <c r="B468" s="23"/>
      <c r="C468" s="50"/>
      <c r="D468" s="23"/>
      <c r="E468" s="23"/>
      <c r="F468" s="50"/>
      <c r="G468" s="23"/>
      <c r="H468" s="23"/>
      <c r="I468" s="23"/>
    </row>
    <row r="469" spans="1:9" ht="12" customHeight="1">
      <c r="A469" s="39"/>
      <c r="B469" s="23"/>
      <c r="C469" s="50"/>
      <c r="D469" s="23"/>
      <c r="E469" s="23"/>
      <c r="F469" s="50"/>
      <c r="G469" s="23"/>
      <c r="H469" s="23"/>
      <c r="I469" s="23"/>
    </row>
    <row r="470" spans="1:9" ht="12" customHeight="1">
      <c r="A470" s="39"/>
      <c r="B470" s="23"/>
      <c r="C470" s="50"/>
      <c r="D470" s="23"/>
      <c r="E470" s="23"/>
      <c r="F470" s="50"/>
      <c r="G470" s="23"/>
      <c r="H470" s="23"/>
      <c r="I470" s="23"/>
    </row>
    <row r="471" spans="1:9" ht="12" customHeight="1">
      <c r="A471" s="39"/>
      <c r="B471" s="23"/>
      <c r="C471" s="50"/>
      <c r="D471" s="23"/>
      <c r="E471" s="23"/>
      <c r="F471" s="50"/>
      <c r="G471" s="23"/>
      <c r="H471" s="23"/>
      <c r="I471" s="23"/>
    </row>
    <row r="472" spans="1:9" ht="12" customHeight="1">
      <c r="A472" s="39"/>
      <c r="B472" s="23"/>
      <c r="C472" s="50"/>
      <c r="D472" s="23"/>
      <c r="E472" s="23"/>
      <c r="F472" s="50"/>
      <c r="G472" s="23"/>
      <c r="H472" s="23"/>
      <c r="I472" s="23"/>
    </row>
    <row r="473" spans="1:9" ht="12" customHeight="1">
      <c r="A473" s="39"/>
      <c r="B473" s="23"/>
      <c r="C473" s="50"/>
      <c r="D473" s="23"/>
      <c r="E473" s="23"/>
      <c r="F473" s="50"/>
      <c r="G473" s="23"/>
      <c r="H473" s="23"/>
      <c r="I473" s="23"/>
    </row>
    <row r="474" spans="1:9" ht="12" customHeight="1">
      <c r="A474" s="39"/>
      <c r="B474" s="23"/>
      <c r="C474" s="50"/>
      <c r="D474" s="23"/>
      <c r="E474" s="23"/>
      <c r="F474" s="50"/>
      <c r="G474" s="23"/>
      <c r="H474" s="23"/>
      <c r="I474" s="23"/>
    </row>
    <row r="475" spans="1:9" ht="12" customHeight="1">
      <c r="A475" s="39"/>
      <c r="B475" s="23"/>
      <c r="C475" s="50"/>
      <c r="D475" s="23"/>
      <c r="E475" s="23"/>
      <c r="F475" s="50"/>
      <c r="G475" s="23"/>
      <c r="H475" s="23"/>
      <c r="I475" s="23"/>
    </row>
    <row r="476" spans="1:9" ht="12" customHeight="1">
      <c r="A476" s="39"/>
      <c r="B476" s="23"/>
      <c r="C476" s="50"/>
      <c r="D476" s="23"/>
      <c r="E476" s="23"/>
      <c r="F476" s="50"/>
      <c r="G476" s="23"/>
      <c r="H476" s="23"/>
      <c r="I476" s="23"/>
    </row>
    <row r="477" spans="1:9" ht="12" customHeight="1">
      <c r="A477" s="39"/>
      <c r="B477" s="23"/>
      <c r="C477" s="50"/>
      <c r="D477" s="23"/>
      <c r="E477" s="23"/>
      <c r="F477" s="50"/>
      <c r="G477" s="23"/>
      <c r="H477" s="23"/>
      <c r="I477" s="23"/>
    </row>
    <row r="478" spans="1:9" ht="12" customHeight="1">
      <c r="A478" s="39"/>
      <c r="B478" s="23"/>
      <c r="C478" s="50"/>
      <c r="D478" s="23"/>
      <c r="E478" s="23"/>
      <c r="F478" s="50"/>
      <c r="G478" s="23"/>
      <c r="H478" s="23"/>
      <c r="I478" s="23"/>
    </row>
    <row r="479" spans="1:9" ht="12" customHeight="1">
      <c r="A479" s="39"/>
      <c r="B479" s="23"/>
      <c r="C479" s="50"/>
      <c r="D479" s="23"/>
      <c r="E479" s="23"/>
      <c r="F479" s="50"/>
      <c r="G479" s="23"/>
      <c r="H479" s="23"/>
      <c r="I479" s="23"/>
    </row>
    <row r="480" spans="1:13" ht="12" customHeight="1">
      <c r="A480" s="1" t="s">
        <v>31</v>
      </c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1:15" ht="73.5" customHeight="1">
      <c r="A481" s="2" t="s">
        <v>72</v>
      </c>
      <c r="B481" s="3" t="s">
        <v>9</v>
      </c>
      <c r="C481" s="44" t="s">
        <v>129</v>
      </c>
      <c r="D481" s="3" t="s">
        <v>36</v>
      </c>
      <c r="E481" s="4" t="s">
        <v>12</v>
      </c>
      <c r="F481" s="4" t="s">
        <v>11</v>
      </c>
      <c r="G481" s="27"/>
      <c r="J481" s="2" t="s">
        <v>58</v>
      </c>
      <c r="K481" s="3" t="s">
        <v>9</v>
      </c>
      <c r="L481" s="44" t="s">
        <v>130</v>
      </c>
      <c r="M481" s="3" t="s">
        <v>63</v>
      </c>
      <c r="N481" s="4" t="s">
        <v>12</v>
      </c>
      <c r="O481" s="4" t="s">
        <v>11</v>
      </c>
    </row>
    <row r="482" spans="1:15" ht="12" customHeight="1">
      <c r="A482" s="6" t="s">
        <v>32</v>
      </c>
      <c r="B482" s="6"/>
      <c r="C482" s="45" t="s">
        <v>5</v>
      </c>
      <c r="D482" s="7" t="s">
        <v>34</v>
      </c>
      <c r="E482" s="9"/>
      <c r="F482" s="9"/>
      <c r="J482" s="6" t="s">
        <v>32</v>
      </c>
      <c r="K482" s="6"/>
      <c r="L482" s="45" t="s">
        <v>25</v>
      </c>
      <c r="M482" s="7" t="s">
        <v>26</v>
      </c>
      <c r="N482" s="9"/>
      <c r="O482" s="9"/>
    </row>
    <row r="483" spans="1:15" ht="12" customHeight="1">
      <c r="A483" s="18" t="s">
        <v>33</v>
      </c>
      <c r="B483" s="18"/>
      <c r="C483" s="46" t="s">
        <v>35</v>
      </c>
      <c r="D483" s="11" t="s">
        <v>35</v>
      </c>
      <c r="E483" s="14"/>
      <c r="F483" s="14"/>
      <c r="J483" s="18" t="s">
        <v>23</v>
      </c>
      <c r="K483" s="18"/>
      <c r="L483" s="46" t="s">
        <v>30</v>
      </c>
      <c r="M483" s="11" t="s">
        <v>30</v>
      </c>
      <c r="N483" s="14"/>
      <c r="O483" s="14"/>
    </row>
    <row r="484" spans="1:15" ht="12" customHeight="1">
      <c r="A484" s="15" t="s">
        <v>37</v>
      </c>
      <c r="B484" s="15">
        <v>47</v>
      </c>
      <c r="C484" s="43">
        <v>29</v>
      </c>
      <c r="D484" s="15">
        <v>18</v>
      </c>
      <c r="E484" s="16">
        <v>0</v>
      </c>
      <c r="F484" s="16">
        <v>0</v>
      </c>
      <c r="J484" s="15" t="s">
        <v>37</v>
      </c>
      <c r="K484" s="15">
        <v>3</v>
      </c>
      <c r="L484" s="43">
        <v>2</v>
      </c>
      <c r="M484" s="15">
        <v>1</v>
      </c>
      <c r="N484" s="16">
        <v>0</v>
      </c>
      <c r="O484" s="16">
        <v>0</v>
      </c>
    </row>
    <row r="485" spans="1:15" ht="12" customHeight="1">
      <c r="A485" s="15" t="s">
        <v>38</v>
      </c>
      <c r="B485" s="15">
        <v>45</v>
      </c>
      <c r="C485" s="43">
        <v>25</v>
      </c>
      <c r="D485" s="15">
        <v>19</v>
      </c>
      <c r="E485" s="16">
        <v>1</v>
      </c>
      <c r="F485" s="16">
        <v>0</v>
      </c>
      <c r="J485" s="15" t="s">
        <v>38</v>
      </c>
      <c r="K485" s="15">
        <v>2</v>
      </c>
      <c r="L485" s="43">
        <v>1</v>
      </c>
      <c r="M485" s="15">
        <v>1</v>
      </c>
      <c r="N485" s="16">
        <v>0</v>
      </c>
      <c r="O485" s="16">
        <v>0</v>
      </c>
    </row>
    <row r="486" spans="1:15" ht="12" customHeight="1">
      <c r="A486" s="15" t="s">
        <v>39</v>
      </c>
      <c r="B486" s="15">
        <v>66</v>
      </c>
      <c r="C486" s="43">
        <v>31</v>
      </c>
      <c r="D486" s="15">
        <v>35</v>
      </c>
      <c r="E486" s="16">
        <v>0</v>
      </c>
      <c r="F486" s="16">
        <v>0</v>
      </c>
      <c r="J486" s="15" t="s">
        <v>39</v>
      </c>
      <c r="K486" s="15">
        <v>5</v>
      </c>
      <c r="L486" s="43">
        <v>4</v>
      </c>
      <c r="M486" s="15">
        <v>0</v>
      </c>
      <c r="N486" s="16">
        <v>1</v>
      </c>
      <c r="O486" s="16">
        <v>0</v>
      </c>
    </row>
    <row r="487" spans="1:15" ht="12" customHeight="1">
      <c r="A487" s="15" t="s">
        <v>57</v>
      </c>
      <c r="B487" s="15">
        <v>72</v>
      </c>
      <c r="C487" s="43">
        <v>24</v>
      </c>
      <c r="D487" s="15">
        <v>48</v>
      </c>
      <c r="E487" s="16">
        <v>0</v>
      </c>
      <c r="F487" s="16">
        <v>0</v>
      </c>
      <c r="J487" s="15" t="s">
        <v>57</v>
      </c>
      <c r="K487" s="15">
        <v>3</v>
      </c>
      <c r="L487" s="43">
        <v>3</v>
      </c>
      <c r="M487" s="15">
        <v>0</v>
      </c>
      <c r="N487" s="16">
        <v>0</v>
      </c>
      <c r="O487" s="16">
        <v>0</v>
      </c>
    </row>
    <row r="488" spans="1:15" ht="12" customHeight="1">
      <c r="A488" s="28" t="s">
        <v>40</v>
      </c>
      <c r="B488" s="15">
        <f>SUM(B484:B487)</f>
        <v>230</v>
      </c>
      <c r="C488" s="43">
        <f>SUM(C484:C487)</f>
        <v>109</v>
      </c>
      <c r="D488" s="15">
        <f>SUM(D484:D487)</f>
        <v>120</v>
      </c>
      <c r="E488" s="16">
        <f>SUM(E484:E487)</f>
        <v>1</v>
      </c>
      <c r="F488" s="16">
        <f>SUM(F484:F487)</f>
        <v>0</v>
      </c>
      <c r="J488" s="28" t="s">
        <v>40</v>
      </c>
      <c r="K488" s="15">
        <f>SUM(K484:K487)</f>
        <v>13</v>
      </c>
      <c r="L488" s="43">
        <f>SUM(L484:L487)</f>
        <v>10</v>
      </c>
      <c r="M488" s="15">
        <f>SUM(M484:M487)</f>
        <v>2</v>
      </c>
      <c r="N488" s="16">
        <f>SUM(N484:N487)</f>
        <v>1</v>
      </c>
      <c r="O488" s="16">
        <f>SUM(O484:O487)</f>
        <v>0</v>
      </c>
    </row>
    <row r="489" spans="1:15" ht="12" customHeight="1">
      <c r="A489" s="15" t="s">
        <v>41</v>
      </c>
      <c r="B489" s="15">
        <v>60</v>
      </c>
      <c r="C489" s="43">
        <v>35</v>
      </c>
      <c r="D489" s="15">
        <v>24</v>
      </c>
      <c r="E489" s="16">
        <v>1</v>
      </c>
      <c r="F489" s="16">
        <v>0</v>
      </c>
      <c r="J489" s="15" t="s">
        <v>41</v>
      </c>
      <c r="K489" s="15">
        <v>2</v>
      </c>
      <c r="L489" s="43">
        <v>2</v>
      </c>
      <c r="M489" s="15">
        <v>0</v>
      </c>
      <c r="N489" s="16">
        <v>0</v>
      </c>
      <c r="O489" s="16">
        <v>0</v>
      </c>
    </row>
    <row r="490" spans="1:15" ht="12" customHeight="1">
      <c r="A490" s="15" t="s">
        <v>42</v>
      </c>
      <c r="B490" s="15">
        <v>51</v>
      </c>
      <c r="C490" s="43">
        <v>22</v>
      </c>
      <c r="D490" s="15">
        <v>29</v>
      </c>
      <c r="E490" s="16">
        <v>0</v>
      </c>
      <c r="F490" s="16">
        <v>0</v>
      </c>
      <c r="J490" s="15" t="s">
        <v>42</v>
      </c>
      <c r="K490" s="15">
        <v>7</v>
      </c>
      <c r="L490" s="43">
        <v>6</v>
      </c>
      <c r="M490" s="15">
        <v>1</v>
      </c>
      <c r="N490" s="16">
        <v>0</v>
      </c>
      <c r="O490" s="16">
        <v>0</v>
      </c>
    </row>
    <row r="491" spans="1:15" ht="12" customHeight="1">
      <c r="A491" s="15" t="s">
        <v>43</v>
      </c>
      <c r="B491" s="15">
        <v>115</v>
      </c>
      <c r="C491" s="43">
        <v>57</v>
      </c>
      <c r="D491" s="15">
        <v>58</v>
      </c>
      <c r="E491" s="16">
        <v>0</v>
      </c>
      <c r="F491" s="16">
        <v>0</v>
      </c>
      <c r="J491" s="15" t="s">
        <v>43</v>
      </c>
      <c r="K491" s="15">
        <v>6</v>
      </c>
      <c r="L491" s="43">
        <v>4</v>
      </c>
      <c r="M491" s="15">
        <v>2</v>
      </c>
      <c r="N491" s="16">
        <v>0</v>
      </c>
      <c r="O491" s="16">
        <v>0</v>
      </c>
    </row>
    <row r="492" spans="1:15" ht="12" customHeight="1">
      <c r="A492" s="15" t="s">
        <v>44</v>
      </c>
      <c r="B492" s="15">
        <v>45</v>
      </c>
      <c r="C492" s="43">
        <v>22</v>
      </c>
      <c r="D492" s="15">
        <v>23</v>
      </c>
      <c r="E492" s="16">
        <v>0</v>
      </c>
      <c r="F492" s="16">
        <v>0</v>
      </c>
      <c r="J492" s="15" t="s">
        <v>44</v>
      </c>
      <c r="K492" s="15">
        <v>3</v>
      </c>
      <c r="L492" s="43">
        <v>2</v>
      </c>
      <c r="M492" s="15">
        <v>1</v>
      </c>
      <c r="N492" s="16">
        <v>0</v>
      </c>
      <c r="O492" s="16">
        <v>0</v>
      </c>
    </row>
    <row r="493" spans="1:15" ht="12" customHeight="1">
      <c r="A493" s="28" t="s">
        <v>45</v>
      </c>
      <c r="B493" s="15">
        <f>SUM(B489:B492)</f>
        <v>271</v>
      </c>
      <c r="C493" s="43">
        <f>SUM(C489:C492)</f>
        <v>136</v>
      </c>
      <c r="D493" s="15">
        <f>SUM(D489:D492)</f>
        <v>134</v>
      </c>
      <c r="E493" s="16">
        <f>SUM(E489:E492)</f>
        <v>1</v>
      </c>
      <c r="F493" s="16">
        <f>SUM(F489:F492)</f>
        <v>0</v>
      </c>
      <c r="J493" s="28" t="s">
        <v>45</v>
      </c>
      <c r="K493" s="15">
        <f>SUM(K489:K492)</f>
        <v>18</v>
      </c>
      <c r="L493" s="43">
        <f>SUM(L489:L492)</f>
        <v>14</v>
      </c>
      <c r="M493" s="15">
        <f>SUM(M489:M492)</f>
        <v>4</v>
      </c>
      <c r="N493" s="16">
        <f>SUM(N489:N492)</f>
        <v>0</v>
      </c>
      <c r="O493" s="16">
        <f>SUM(O489:O492)</f>
        <v>0</v>
      </c>
    </row>
    <row r="494" spans="1:15" ht="12" customHeight="1">
      <c r="A494" s="15" t="s">
        <v>46</v>
      </c>
      <c r="B494" s="15">
        <v>14</v>
      </c>
      <c r="C494" s="43">
        <v>6</v>
      </c>
      <c r="D494" s="15">
        <v>8</v>
      </c>
      <c r="E494" s="16">
        <v>0</v>
      </c>
      <c r="F494" s="16">
        <v>0</v>
      </c>
      <c r="J494" s="15" t="s">
        <v>46</v>
      </c>
      <c r="K494" s="15">
        <v>0</v>
      </c>
      <c r="L494" s="43">
        <v>0</v>
      </c>
      <c r="M494" s="15">
        <v>0</v>
      </c>
      <c r="N494" s="16">
        <v>0</v>
      </c>
      <c r="O494" s="16">
        <v>0</v>
      </c>
    </row>
    <row r="495" spans="1:15" ht="12" customHeight="1">
      <c r="A495" s="15" t="s">
        <v>48</v>
      </c>
      <c r="B495" s="15">
        <v>36</v>
      </c>
      <c r="C495" s="43">
        <v>13</v>
      </c>
      <c r="D495" s="15">
        <v>23</v>
      </c>
      <c r="E495" s="16">
        <v>0</v>
      </c>
      <c r="F495" s="16">
        <v>0</v>
      </c>
      <c r="J495" s="15" t="s">
        <v>48</v>
      </c>
      <c r="K495" s="15">
        <v>0</v>
      </c>
      <c r="L495" s="43">
        <v>0</v>
      </c>
      <c r="M495" s="15">
        <v>0</v>
      </c>
      <c r="N495" s="16">
        <v>0</v>
      </c>
      <c r="O495" s="16">
        <v>0</v>
      </c>
    </row>
    <row r="496" spans="1:15" ht="12" customHeight="1">
      <c r="A496" s="15" t="s">
        <v>49</v>
      </c>
      <c r="B496" s="15">
        <v>50</v>
      </c>
      <c r="C496" s="43">
        <v>25</v>
      </c>
      <c r="D496" s="15">
        <v>25</v>
      </c>
      <c r="E496" s="16">
        <v>0</v>
      </c>
      <c r="F496" s="16">
        <v>0</v>
      </c>
      <c r="J496" s="15" t="s">
        <v>49</v>
      </c>
      <c r="K496" s="15">
        <v>2</v>
      </c>
      <c r="L496" s="43">
        <v>1</v>
      </c>
      <c r="M496" s="15">
        <v>1</v>
      </c>
      <c r="N496" s="16">
        <v>0</v>
      </c>
      <c r="O496" s="16">
        <v>0</v>
      </c>
    </row>
    <row r="497" spans="1:15" ht="12" customHeight="1">
      <c r="A497" s="15" t="s">
        <v>47</v>
      </c>
      <c r="B497" s="15">
        <v>60</v>
      </c>
      <c r="C497" s="43">
        <v>33</v>
      </c>
      <c r="D497" s="15">
        <v>27</v>
      </c>
      <c r="E497" s="16">
        <v>0</v>
      </c>
      <c r="F497" s="16">
        <v>0</v>
      </c>
      <c r="J497" s="15" t="s">
        <v>47</v>
      </c>
      <c r="K497" s="15">
        <v>4</v>
      </c>
      <c r="L497" s="43">
        <v>2</v>
      </c>
      <c r="M497" s="15">
        <v>2</v>
      </c>
      <c r="N497" s="16">
        <v>0</v>
      </c>
      <c r="O497" s="16">
        <v>0</v>
      </c>
    </row>
    <row r="498" spans="1:15" ht="12" customHeight="1">
      <c r="A498" s="28" t="s">
        <v>54</v>
      </c>
      <c r="B498" s="15">
        <f>SUM(B494:B497)</f>
        <v>160</v>
      </c>
      <c r="C498" s="43">
        <f>SUM(C494:C497)</f>
        <v>77</v>
      </c>
      <c r="D498" s="15">
        <f>SUM(D494:D497)</f>
        <v>83</v>
      </c>
      <c r="E498" s="16">
        <f>SUM(E494:E497)</f>
        <v>0</v>
      </c>
      <c r="F498" s="16">
        <f>SUM(F494:F497)</f>
        <v>0</v>
      </c>
      <c r="J498" s="28" t="s">
        <v>54</v>
      </c>
      <c r="K498" s="15">
        <f>SUM(K494:K497)</f>
        <v>6</v>
      </c>
      <c r="L498" s="43">
        <f>SUM(L494:L497)</f>
        <v>3</v>
      </c>
      <c r="M498" s="15">
        <f>SUM(M494:M497)</f>
        <v>3</v>
      </c>
      <c r="N498" s="16">
        <f>SUM(N494:N497)</f>
        <v>0</v>
      </c>
      <c r="O498" s="16">
        <f>SUM(O494:O497)</f>
        <v>0</v>
      </c>
    </row>
    <row r="499" spans="1:15" ht="12" customHeight="1">
      <c r="A499" s="15" t="s">
        <v>50</v>
      </c>
      <c r="B499" s="15">
        <v>36</v>
      </c>
      <c r="C499" s="43">
        <v>18</v>
      </c>
      <c r="D499" s="15">
        <v>18</v>
      </c>
      <c r="E499" s="16">
        <v>0</v>
      </c>
      <c r="F499" s="16">
        <v>0</v>
      </c>
      <c r="J499" s="15" t="s">
        <v>50</v>
      </c>
      <c r="K499" s="15">
        <v>1</v>
      </c>
      <c r="L499" s="43">
        <v>1</v>
      </c>
      <c r="M499" s="15">
        <v>0</v>
      </c>
      <c r="N499" s="16">
        <v>0</v>
      </c>
      <c r="O499" s="16">
        <v>0</v>
      </c>
    </row>
    <row r="500" spans="1:15" ht="12" customHeight="1">
      <c r="A500" s="15" t="s">
        <v>51</v>
      </c>
      <c r="B500" s="15">
        <v>39</v>
      </c>
      <c r="C500" s="43">
        <v>28</v>
      </c>
      <c r="D500" s="15">
        <v>11</v>
      </c>
      <c r="E500" s="16">
        <v>0</v>
      </c>
      <c r="F500" s="16">
        <v>0</v>
      </c>
      <c r="J500" s="15" t="s">
        <v>51</v>
      </c>
      <c r="K500" s="15">
        <v>4</v>
      </c>
      <c r="L500" s="43">
        <v>2</v>
      </c>
      <c r="M500" s="15">
        <v>2</v>
      </c>
      <c r="N500" s="16">
        <v>0</v>
      </c>
      <c r="O500" s="16">
        <v>0</v>
      </c>
    </row>
    <row r="501" spans="1:15" ht="12" customHeight="1">
      <c r="A501" s="15" t="s">
        <v>52</v>
      </c>
      <c r="B501" s="15">
        <v>66</v>
      </c>
      <c r="C501" s="43">
        <v>35</v>
      </c>
      <c r="D501" s="15">
        <v>31</v>
      </c>
      <c r="E501" s="16">
        <v>0</v>
      </c>
      <c r="F501" s="16">
        <v>0</v>
      </c>
      <c r="J501" s="15" t="s">
        <v>52</v>
      </c>
      <c r="K501" s="15">
        <v>0</v>
      </c>
      <c r="L501" s="43">
        <v>0</v>
      </c>
      <c r="M501" s="15">
        <v>0</v>
      </c>
      <c r="N501" s="16">
        <v>0</v>
      </c>
      <c r="O501" s="16">
        <v>0</v>
      </c>
    </row>
    <row r="502" spans="1:15" ht="12" customHeight="1">
      <c r="A502" s="15" t="s">
        <v>53</v>
      </c>
      <c r="B502" s="15">
        <v>46</v>
      </c>
      <c r="C502" s="43">
        <v>28</v>
      </c>
      <c r="D502" s="15">
        <v>18</v>
      </c>
      <c r="E502" s="16">
        <v>0</v>
      </c>
      <c r="F502" s="16">
        <v>0</v>
      </c>
      <c r="J502" s="15" t="s">
        <v>53</v>
      </c>
      <c r="K502" s="15">
        <v>5</v>
      </c>
      <c r="L502" s="43">
        <v>2</v>
      </c>
      <c r="M502" s="15">
        <v>3</v>
      </c>
      <c r="N502" s="16">
        <v>0</v>
      </c>
      <c r="O502" s="16">
        <v>0</v>
      </c>
    </row>
    <row r="503" spans="1:15" ht="12" customHeight="1">
      <c r="A503" s="28" t="s">
        <v>55</v>
      </c>
      <c r="B503" s="15">
        <f>SUM(B499:B502)</f>
        <v>187</v>
      </c>
      <c r="C503" s="43">
        <f>SUM(C499:C502)</f>
        <v>109</v>
      </c>
      <c r="D503" s="15">
        <f>SUM(D499:D502)</f>
        <v>78</v>
      </c>
      <c r="E503" s="16">
        <f>SUM(E499:E502)</f>
        <v>0</v>
      </c>
      <c r="F503" s="16">
        <f>SUM(F499:F502)</f>
        <v>0</v>
      </c>
      <c r="J503" s="28" t="s">
        <v>55</v>
      </c>
      <c r="K503" s="15">
        <f>SUM(K499:K502)</f>
        <v>10</v>
      </c>
      <c r="L503" s="43">
        <f>SUM(L499:L502)</f>
        <v>5</v>
      </c>
      <c r="M503" s="15">
        <f>SUM(M499:M502)</f>
        <v>5</v>
      </c>
      <c r="N503" s="16">
        <f>SUM(N499:N502)</f>
        <v>0</v>
      </c>
      <c r="O503" s="16">
        <f>SUM(O499:O502)</f>
        <v>0</v>
      </c>
    </row>
    <row r="504" spans="1:15" ht="12" customHeight="1">
      <c r="A504" s="17" t="s">
        <v>56</v>
      </c>
      <c r="B504" s="13">
        <f>SUM(B503,B498,B493,B488)</f>
        <v>848</v>
      </c>
      <c r="C504" s="18">
        <f>SUM(C503,C498,C493,C488)</f>
        <v>431</v>
      </c>
      <c r="D504" s="13">
        <f>SUM(D503,D498,D493,D488)</f>
        <v>415</v>
      </c>
      <c r="E504" s="14">
        <f>SUM(E488,E493,E498,E503)</f>
        <v>2</v>
      </c>
      <c r="F504" s="14">
        <f>SUM(F488,F493,F498,F503)</f>
        <v>0</v>
      </c>
      <c r="J504" s="17" t="s">
        <v>56</v>
      </c>
      <c r="K504" s="13">
        <f>SUM(K503,K498,K493,K488)</f>
        <v>47</v>
      </c>
      <c r="L504" s="18">
        <f>SUM(L503,L498,L493,L488)</f>
        <v>32</v>
      </c>
      <c r="M504" s="13">
        <f>SUM(M503,M498,M493,M488)</f>
        <v>14</v>
      </c>
      <c r="N504" s="14">
        <f>SUM(N488,N493,N498,N503)</f>
        <v>1</v>
      </c>
      <c r="O504" s="14">
        <f>SUM(O488,O493,O498,O503)</f>
        <v>0</v>
      </c>
    </row>
    <row r="505" spans="1:15" ht="12" customHeight="1">
      <c r="A505" s="1" t="s">
        <v>99</v>
      </c>
      <c r="B505" s="1"/>
      <c r="C505" s="1"/>
      <c r="D505" s="1"/>
      <c r="E505" s="1"/>
      <c r="F505" s="1"/>
      <c r="G505" s="1"/>
      <c r="J505" s="1"/>
      <c r="K505" s="1"/>
      <c r="L505" s="1"/>
      <c r="M505" s="1"/>
      <c r="N505" s="1"/>
      <c r="O505" s="1"/>
    </row>
    <row r="506" spans="1:15" ht="69.75" customHeight="1">
      <c r="A506" s="2" t="s">
        <v>58</v>
      </c>
      <c r="B506" s="3" t="s">
        <v>9</v>
      </c>
      <c r="C506" s="44" t="s">
        <v>131</v>
      </c>
      <c r="D506" s="3" t="s">
        <v>64</v>
      </c>
      <c r="E506" s="4" t="s">
        <v>12</v>
      </c>
      <c r="F506" s="4" t="s">
        <v>11</v>
      </c>
      <c r="G506" s="27"/>
      <c r="J506" s="2" t="s">
        <v>58</v>
      </c>
      <c r="K506" s="3" t="s">
        <v>9</v>
      </c>
      <c r="L506" s="44" t="s">
        <v>131</v>
      </c>
      <c r="M506" s="3" t="s">
        <v>64</v>
      </c>
      <c r="N506" s="4" t="s">
        <v>12</v>
      </c>
      <c r="O506" s="4" t="s">
        <v>11</v>
      </c>
    </row>
    <row r="507" spans="1:15" ht="12" customHeight="1">
      <c r="A507" s="6" t="s">
        <v>32</v>
      </c>
      <c r="B507" s="6"/>
      <c r="C507" s="45" t="s">
        <v>61</v>
      </c>
      <c r="D507" s="7" t="s">
        <v>62</v>
      </c>
      <c r="E507" s="9"/>
      <c r="F507" s="9"/>
      <c r="J507" s="6" t="s">
        <v>32</v>
      </c>
      <c r="K507" s="6"/>
      <c r="L507" s="45" t="s">
        <v>67</v>
      </c>
      <c r="M507" s="7" t="s">
        <v>68</v>
      </c>
      <c r="N507" s="9"/>
      <c r="O507" s="9"/>
    </row>
    <row r="508" spans="1:15" ht="12" customHeight="1">
      <c r="A508" s="18" t="s">
        <v>59</v>
      </c>
      <c r="B508" s="18"/>
      <c r="C508" s="46" t="s">
        <v>60</v>
      </c>
      <c r="D508" s="11" t="s">
        <v>60</v>
      </c>
      <c r="E508" s="14"/>
      <c r="F508" s="14"/>
      <c r="J508" s="18" t="s">
        <v>65</v>
      </c>
      <c r="K508" s="18"/>
      <c r="L508" s="46" t="s">
        <v>66</v>
      </c>
      <c r="M508" s="11" t="s">
        <v>66</v>
      </c>
      <c r="N508" s="14"/>
      <c r="O508" s="14"/>
    </row>
    <row r="509" spans="1:15" ht="12" customHeight="1">
      <c r="A509" s="15" t="s">
        <v>37</v>
      </c>
      <c r="B509" s="15">
        <v>5</v>
      </c>
      <c r="C509" s="43">
        <v>0</v>
      </c>
      <c r="D509" s="15">
        <v>5</v>
      </c>
      <c r="E509" s="16">
        <v>0</v>
      </c>
      <c r="F509" s="16">
        <v>0</v>
      </c>
      <c r="J509" s="15" t="s">
        <v>37</v>
      </c>
      <c r="K509" s="15">
        <v>0</v>
      </c>
      <c r="L509" s="43">
        <v>0</v>
      </c>
      <c r="M509" s="15">
        <v>0</v>
      </c>
      <c r="N509" s="16">
        <v>0</v>
      </c>
      <c r="O509" s="16">
        <v>0</v>
      </c>
    </row>
    <row r="510" spans="1:15" ht="12" customHeight="1">
      <c r="A510" s="15" t="s">
        <v>38</v>
      </c>
      <c r="B510" s="15">
        <v>2</v>
      </c>
      <c r="C510" s="43">
        <v>0</v>
      </c>
      <c r="D510" s="15">
        <v>2</v>
      </c>
      <c r="E510" s="16">
        <v>0</v>
      </c>
      <c r="F510" s="16">
        <v>0</v>
      </c>
      <c r="J510" s="15" t="s">
        <v>38</v>
      </c>
      <c r="K510" s="15">
        <v>1</v>
      </c>
      <c r="L510" s="43">
        <v>1</v>
      </c>
      <c r="M510" s="15">
        <v>0</v>
      </c>
      <c r="N510" s="16">
        <v>0</v>
      </c>
      <c r="O510" s="16">
        <v>0</v>
      </c>
    </row>
    <row r="511" spans="1:15" ht="12" customHeight="1">
      <c r="A511" s="15" t="s">
        <v>39</v>
      </c>
      <c r="B511" s="15">
        <v>1</v>
      </c>
      <c r="C511" s="43">
        <v>1</v>
      </c>
      <c r="D511" s="15">
        <v>0</v>
      </c>
      <c r="E511" s="16">
        <v>0</v>
      </c>
      <c r="F511" s="16">
        <v>0</v>
      </c>
      <c r="J511" s="15" t="s">
        <v>39</v>
      </c>
      <c r="K511" s="15">
        <v>1</v>
      </c>
      <c r="L511" s="43">
        <v>0</v>
      </c>
      <c r="M511" s="15">
        <v>1</v>
      </c>
      <c r="N511" s="16">
        <v>0</v>
      </c>
      <c r="O511" s="16">
        <v>0</v>
      </c>
    </row>
    <row r="512" spans="1:15" ht="12" customHeight="1">
      <c r="A512" s="15" t="s">
        <v>57</v>
      </c>
      <c r="B512" s="15">
        <v>10</v>
      </c>
      <c r="C512" s="43">
        <v>8</v>
      </c>
      <c r="D512" s="15">
        <v>2</v>
      </c>
      <c r="E512" s="16">
        <v>0</v>
      </c>
      <c r="F512" s="16">
        <v>0</v>
      </c>
      <c r="J512" s="15" t="s">
        <v>57</v>
      </c>
      <c r="K512" s="15">
        <v>0</v>
      </c>
      <c r="L512" s="43">
        <v>0</v>
      </c>
      <c r="M512" s="15">
        <v>0</v>
      </c>
      <c r="N512" s="16">
        <v>0</v>
      </c>
      <c r="O512" s="16">
        <v>0</v>
      </c>
    </row>
    <row r="513" spans="1:15" ht="12" customHeight="1">
      <c r="A513" s="28" t="s">
        <v>40</v>
      </c>
      <c r="B513" s="15">
        <f>SUM(B509:B512)</f>
        <v>18</v>
      </c>
      <c r="C513" s="43">
        <f>SUM(C509:C512)</f>
        <v>9</v>
      </c>
      <c r="D513" s="15">
        <f>SUM(D509:D512)</f>
        <v>9</v>
      </c>
      <c r="E513" s="16">
        <f>SUM(E509:E512)</f>
        <v>0</v>
      </c>
      <c r="F513" s="16">
        <f>SUM(F509:F512)</f>
        <v>0</v>
      </c>
      <c r="J513" s="28" t="s">
        <v>40</v>
      </c>
      <c r="K513" s="15">
        <f>SUM(K509:K512)</f>
        <v>2</v>
      </c>
      <c r="L513" s="43">
        <f>SUM(L509:L512)</f>
        <v>1</v>
      </c>
      <c r="M513" s="15">
        <f>SUM(M509:M512)</f>
        <v>1</v>
      </c>
      <c r="N513" s="16">
        <f>SUM(N509:N512)</f>
        <v>0</v>
      </c>
      <c r="O513" s="16">
        <f>SUM(O509:O512)</f>
        <v>0</v>
      </c>
    </row>
    <row r="514" spans="1:15" ht="12" customHeight="1">
      <c r="A514" s="15" t="s">
        <v>41</v>
      </c>
      <c r="B514" s="15">
        <v>2</v>
      </c>
      <c r="C514" s="43">
        <v>1</v>
      </c>
      <c r="D514" s="15">
        <v>1</v>
      </c>
      <c r="E514" s="16">
        <v>0</v>
      </c>
      <c r="F514" s="16">
        <v>0</v>
      </c>
      <c r="J514" s="15" t="s">
        <v>41</v>
      </c>
      <c r="K514" s="15">
        <v>1</v>
      </c>
      <c r="L514" s="43">
        <v>1</v>
      </c>
      <c r="M514" s="15">
        <v>0</v>
      </c>
      <c r="N514" s="16">
        <v>0</v>
      </c>
      <c r="O514" s="16">
        <v>0</v>
      </c>
    </row>
    <row r="515" spans="1:15" ht="12" customHeight="1">
      <c r="A515" s="15" t="s">
        <v>42</v>
      </c>
      <c r="B515" s="15">
        <v>5</v>
      </c>
      <c r="C515" s="43">
        <v>2</v>
      </c>
      <c r="D515" s="15">
        <v>3</v>
      </c>
      <c r="E515" s="16">
        <v>0</v>
      </c>
      <c r="F515" s="16">
        <v>0</v>
      </c>
      <c r="J515" s="15" t="s">
        <v>42</v>
      </c>
      <c r="K515" s="15">
        <v>2</v>
      </c>
      <c r="L515" s="43">
        <v>1</v>
      </c>
      <c r="M515" s="15">
        <v>1</v>
      </c>
      <c r="N515" s="16">
        <v>0</v>
      </c>
      <c r="O515" s="16">
        <v>0</v>
      </c>
    </row>
    <row r="516" spans="1:15" ht="12" customHeight="1">
      <c r="A516" s="15" t="s">
        <v>43</v>
      </c>
      <c r="B516" s="15">
        <v>7</v>
      </c>
      <c r="C516" s="43">
        <v>7</v>
      </c>
      <c r="D516" s="15">
        <v>0</v>
      </c>
      <c r="E516" s="16">
        <v>0</v>
      </c>
      <c r="F516" s="16">
        <v>0</v>
      </c>
      <c r="J516" s="15" t="s">
        <v>43</v>
      </c>
      <c r="K516" s="15">
        <v>0</v>
      </c>
      <c r="L516" s="43">
        <v>0</v>
      </c>
      <c r="M516" s="15">
        <v>0</v>
      </c>
      <c r="N516" s="16">
        <v>0</v>
      </c>
      <c r="O516" s="16">
        <v>0</v>
      </c>
    </row>
    <row r="517" spans="1:15" ht="12" customHeight="1">
      <c r="A517" s="15" t="s">
        <v>44</v>
      </c>
      <c r="B517" s="15">
        <v>5</v>
      </c>
      <c r="C517" s="43">
        <v>2</v>
      </c>
      <c r="D517" s="15">
        <v>3</v>
      </c>
      <c r="E517" s="16">
        <v>0</v>
      </c>
      <c r="F517" s="16">
        <v>0</v>
      </c>
      <c r="J517" s="15" t="s">
        <v>44</v>
      </c>
      <c r="K517" s="15">
        <v>1</v>
      </c>
      <c r="L517" s="43">
        <v>1</v>
      </c>
      <c r="M517" s="15">
        <v>0</v>
      </c>
      <c r="N517" s="16">
        <v>0</v>
      </c>
      <c r="O517" s="16">
        <v>0</v>
      </c>
    </row>
    <row r="518" spans="1:15" ht="12" customHeight="1">
      <c r="A518" s="28" t="s">
        <v>45</v>
      </c>
      <c r="B518" s="15">
        <f>SUM(B514:B517)</f>
        <v>19</v>
      </c>
      <c r="C518" s="43">
        <f>SUM(C514:C517)</f>
        <v>12</v>
      </c>
      <c r="D518" s="15">
        <f>SUM(D514:D517)</f>
        <v>7</v>
      </c>
      <c r="E518" s="16">
        <f>SUM(E514:E517)</f>
        <v>0</v>
      </c>
      <c r="F518" s="16">
        <f>SUM(F514:F517)</f>
        <v>0</v>
      </c>
      <c r="J518" s="28" t="s">
        <v>45</v>
      </c>
      <c r="K518" s="15">
        <f>SUM(K514:K517)</f>
        <v>4</v>
      </c>
      <c r="L518" s="43">
        <f>SUM(L514:L517)</f>
        <v>3</v>
      </c>
      <c r="M518" s="15">
        <f>SUM(M514:M517)</f>
        <v>1</v>
      </c>
      <c r="N518" s="16">
        <f>SUM(N514:N517)</f>
        <v>0</v>
      </c>
      <c r="O518" s="16">
        <f>SUM(O514:O517)</f>
        <v>0</v>
      </c>
    </row>
    <row r="519" spans="1:15" ht="12" customHeight="1">
      <c r="A519" s="15" t="s">
        <v>46</v>
      </c>
      <c r="B519" s="15">
        <v>1</v>
      </c>
      <c r="C519" s="43">
        <v>1</v>
      </c>
      <c r="D519" s="15">
        <v>0</v>
      </c>
      <c r="E519" s="16">
        <v>0</v>
      </c>
      <c r="F519" s="16">
        <v>0</v>
      </c>
      <c r="J519" s="15" t="s">
        <v>46</v>
      </c>
      <c r="K519" s="15">
        <v>2</v>
      </c>
      <c r="L519" s="43">
        <v>1</v>
      </c>
      <c r="M519" s="15">
        <v>1</v>
      </c>
      <c r="N519" s="16">
        <v>0</v>
      </c>
      <c r="O519" s="16">
        <v>0</v>
      </c>
    </row>
    <row r="520" spans="1:15" ht="12" customHeight="1">
      <c r="A520" s="15" t="s">
        <v>48</v>
      </c>
      <c r="B520" s="15">
        <v>0</v>
      </c>
      <c r="C520" s="43">
        <v>0</v>
      </c>
      <c r="D520" s="15">
        <v>0</v>
      </c>
      <c r="E520" s="16">
        <v>0</v>
      </c>
      <c r="F520" s="16">
        <v>0</v>
      </c>
      <c r="J520" s="15" t="s">
        <v>48</v>
      </c>
      <c r="K520" s="15">
        <v>3</v>
      </c>
      <c r="L520" s="43">
        <v>1</v>
      </c>
      <c r="M520" s="15">
        <v>2</v>
      </c>
      <c r="N520" s="16">
        <v>0</v>
      </c>
      <c r="O520" s="16">
        <v>0</v>
      </c>
    </row>
    <row r="521" spans="1:15" ht="12" customHeight="1">
      <c r="A521" s="15" t="s">
        <v>49</v>
      </c>
      <c r="B521" s="15">
        <v>8</v>
      </c>
      <c r="C521" s="43">
        <v>4</v>
      </c>
      <c r="D521" s="15">
        <v>4</v>
      </c>
      <c r="E521" s="16">
        <v>0</v>
      </c>
      <c r="F521" s="16">
        <v>0</v>
      </c>
      <c r="J521" s="15" t="s">
        <v>49</v>
      </c>
      <c r="K521" s="15">
        <v>0</v>
      </c>
      <c r="L521" s="43">
        <v>0</v>
      </c>
      <c r="M521" s="15">
        <v>0</v>
      </c>
      <c r="N521" s="16">
        <v>0</v>
      </c>
      <c r="O521" s="16">
        <v>0</v>
      </c>
    </row>
    <row r="522" spans="1:15" ht="12" customHeight="1">
      <c r="A522" s="15" t="s">
        <v>47</v>
      </c>
      <c r="B522" s="15">
        <v>2</v>
      </c>
      <c r="C522" s="43">
        <v>2</v>
      </c>
      <c r="D522" s="15">
        <v>0</v>
      </c>
      <c r="E522" s="16">
        <v>0</v>
      </c>
      <c r="F522" s="16">
        <v>0</v>
      </c>
      <c r="J522" s="15" t="s">
        <v>47</v>
      </c>
      <c r="K522" s="15">
        <v>0</v>
      </c>
      <c r="L522" s="43">
        <v>0</v>
      </c>
      <c r="M522" s="15">
        <v>0</v>
      </c>
      <c r="N522" s="16">
        <v>0</v>
      </c>
      <c r="O522" s="16">
        <v>0</v>
      </c>
    </row>
    <row r="523" spans="1:15" ht="12" customHeight="1">
      <c r="A523" s="28" t="s">
        <v>54</v>
      </c>
      <c r="B523" s="15">
        <f>SUM(B519:B522)</f>
        <v>11</v>
      </c>
      <c r="C523" s="43">
        <f>SUM(C519:C522)</f>
        <v>7</v>
      </c>
      <c r="D523" s="15">
        <f>SUM(D519:D522)</f>
        <v>4</v>
      </c>
      <c r="E523" s="16">
        <f>SUM(E519:E522)</f>
        <v>0</v>
      </c>
      <c r="F523" s="16">
        <f>SUM(F519:F522)</f>
        <v>0</v>
      </c>
      <c r="J523" s="28" t="s">
        <v>54</v>
      </c>
      <c r="K523" s="15">
        <f>SUM(K519:K522)</f>
        <v>5</v>
      </c>
      <c r="L523" s="43">
        <f>SUM(L519:L522)</f>
        <v>2</v>
      </c>
      <c r="M523" s="15">
        <f>SUM(M519:M522)</f>
        <v>3</v>
      </c>
      <c r="N523" s="16">
        <f>SUM(N519:N522)</f>
        <v>0</v>
      </c>
      <c r="O523" s="16">
        <f>SUM(O519:O522)</f>
        <v>0</v>
      </c>
    </row>
    <row r="524" spans="1:15" ht="12" customHeight="1">
      <c r="A524" s="15" t="s">
        <v>50</v>
      </c>
      <c r="B524" s="15">
        <v>0</v>
      </c>
      <c r="C524" s="43">
        <v>0</v>
      </c>
      <c r="D524" s="15">
        <v>0</v>
      </c>
      <c r="E524" s="16">
        <v>0</v>
      </c>
      <c r="F524" s="16">
        <v>0</v>
      </c>
      <c r="J524" s="15" t="s">
        <v>50</v>
      </c>
      <c r="K524" s="15">
        <v>2</v>
      </c>
      <c r="L524" s="43">
        <v>0</v>
      </c>
      <c r="M524" s="15">
        <v>2</v>
      </c>
      <c r="N524" s="16">
        <v>0</v>
      </c>
      <c r="O524" s="16">
        <v>0</v>
      </c>
    </row>
    <row r="525" spans="1:15" ht="12" customHeight="1">
      <c r="A525" s="15" t="s">
        <v>51</v>
      </c>
      <c r="B525" s="15">
        <v>3</v>
      </c>
      <c r="C525" s="43">
        <v>2</v>
      </c>
      <c r="D525" s="15">
        <v>1</v>
      </c>
      <c r="E525" s="16">
        <v>0</v>
      </c>
      <c r="F525" s="16">
        <v>0</v>
      </c>
      <c r="J525" s="15" t="s">
        <v>51</v>
      </c>
      <c r="K525" s="15">
        <v>2</v>
      </c>
      <c r="L525" s="43">
        <v>2</v>
      </c>
      <c r="M525" s="15">
        <v>0</v>
      </c>
      <c r="N525" s="16">
        <v>0</v>
      </c>
      <c r="O525" s="16">
        <v>0</v>
      </c>
    </row>
    <row r="526" spans="1:15" ht="12" customHeight="1">
      <c r="A526" s="15" t="s">
        <v>52</v>
      </c>
      <c r="B526" s="15">
        <v>4</v>
      </c>
      <c r="C526" s="43">
        <v>2</v>
      </c>
      <c r="D526" s="15">
        <v>2</v>
      </c>
      <c r="E526" s="16">
        <v>0</v>
      </c>
      <c r="F526" s="16">
        <v>0</v>
      </c>
      <c r="J526" s="15" t="s">
        <v>52</v>
      </c>
      <c r="K526" s="15">
        <v>1</v>
      </c>
      <c r="L526" s="43">
        <v>1</v>
      </c>
      <c r="M526" s="15">
        <v>0</v>
      </c>
      <c r="N526" s="16">
        <v>0</v>
      </c>
      <c r="O526" s="16">
        <v>0</v>
      </c>
    </row>
    <row r="527" spans="1:15" ht="12" customHeight="1">
      <c r="A527" s="15" t="s">
        <v>53</v>
      </c>
      <c r="B527" s="15">
        <v>1</v>
      </c>
      <c r="C527" s="43">
        <v>0</v>
      </c>
      <c r="D527" s="15">
        <v>1</v>
      </c>
      <c r="E527" s="16">
        <v>0</v>
      </c>
      <c r="F527" s="16">
        <v>0</v>
      </c>
      <c r="J527" s="15" t="s">
        <v>53</v>
      </c>
      <c r="K527" s="15">
        <v>0</v>
      </c>
      <c r="L527" s="43">
        <v>0</v>
      </c>
      <c r="M527" s="15">
        <v>0</v>
      </c>
      <c r="N527" s="16">
        <v>0</v>
      </c>
      <c r="O527" s="16">
        <v>0</v>
      </c>
    </row>
    <row r="528" spans="1:15" ht="12" customHeight="1">
      <c r="A528" s="28" t="s">
        <v>55</v>
      </c>
      <c r="B528" s="15">
        <f>SUM(B524:B527)</f>
        <v>8</v>
      </c>
      <c r="C528" s="43">
        <f>SUM(C524:C527)</f>
        <v>4</v>
      </c>
      <c r="D528" s="15">
        <f>SUM(D524:D527)</f>
        <v>4</v>
      </c>
      <c r="E528" s="16">
        <f>SUM(E524:E527)</f>
        <v>0</v>
      </c>
      <c r="F528" s="16">
        <f>SUM(F524:F527)</f>
        <v>0</v>
      </c>
      <c r="J528" s="28" t="s">
        <v>55</v>
      </c>
      <c r="K528" s="15">
        <f>SUM(K524:K527)</f>
        <v>5</v>
      </c>
      <c r="L528" s="43">
        <f>SUM(L524:L527)</f>
        <v>3</v>
      </c>
      <c r="M528" s="15">
        <f>SUM(M524:M527)</f>
        <v>2</v>
      </c>
      <c r="N528" s="16">
        <f>SUM(N524:N527)</f>
        <v>0</v>
      </c>
      <c r="O528" s="16">
        <f>SUM(O524:O527)</f>
        <v>0</v>
      </c>
    </row>
    <row r="529" spans="1:15" ht="12" customHeight="1">
      <c r="A529" s="17" t="s">
        <v>56</v>
      </c>
      <c r="B529" s="13">
        <f>SUM(B528,B523,B518,B513)</f>
        <v>56</v>
      </c>
      <c r="C529" s="18">
        <f>SUM(C528,C523,C518,C513)</f>
        <v>32</v>
      </c>
      <c r="D529" s="13">
        <f>SUM(D528,D523,D518,D513)</f>
        <v>24</v>
      </c>
      <c r="E529" s="14">
        <f>SUM(E513,E518,E523,E528)</f>
        <v>0</v>
      </c>
      <c r="F529" s="14">
        <f>SUM(F513,F518,F523,F528)</f>
        <v>0</v>
      </c>
      <c r="J529" s="17" t="s">
        <v>56</v>
      </c>
      <c r="K529" s="13">
        <f>SUM(K528,K523,K518,K513)</f>
        <v>16</v>
      </c>
      <c r="L529" s="18">
        <f>SUM(L528,L523,L518,L513)</f>
        <v>9</v>
      </c>
      <c r="M529" s="13">
        <f>SUM(M528,M523,M518,M513)</f>
        <v>7</v>
      </c>
      <c r="N529" s="14">
        <f>SUM(N513,N518,N523,N528)</f>
        <v>0</v>
      </c>
      <c r="O529" s="14">
        <f>SUM(O513,O518,O523,O528)</f>
        <v>0</v>
      </c>
    </row>
    <row r="530" spans="1:15" ht="12" customHeight="1">
      <c r="A530" s="39"/>
      <c r="B530" s="23"/>
      <c r="C530" s="50"/>
      <c r="D530" s="23"/>
      <c r="E530" s="23"/>
      <c r="F530" s="23"/>
      <c r="J530" s="39"/>
      <c r="K530" s="23"/>
      <c r="L530" s="50"/>
      <c r="M530" s="23"/>
      <c r="N530" s="23"/>
      <c r="O530" s="23"/>
    </row>
    <row r="531" spans="1:15" ht="12" customHeight="1">
      <c r="A531" s="39"/>
      <c r="B531" s="23"/>
      <c r="C531" s="50"/>
      <c r="D531" s="23"/>
      <c r="E531" s="23"/>
      <c r="F531" s="23"/>
      <c r="J531" s="39"/>
      <c r="K531" s="23"/>
      <c r="L531" s="50"/>
      <c r="M531" s="23"/>
      <c r="N531" s="23"/>
      <c r="O531" s="23"/>
    </row>
    <row r="532" spans="1:15" ht="12" customHeight="1">
      <c r="A532" s="39"/>
      <c r="B532" s="23"/>
      <c r="C532" s="50"/>
      <c r="D532" s="23"/>
      <c r="E532" s="23"/>
      <c r="F532" s="23"/>
      <c r="J532" s="39"/>
      <c r="K532" s="23"/>
      <c r="L532" s="50"/>
      <c r="M532" s="23"/>
      <c r="N532" s="23"/>
      <c r="O532" s="23"/>
    </row>
    <row r="533" spans="1:15" ht="12" customHeight="1">
      <c r="A533" s="39"/>
      <c r="B533" s="23"/>
      <c r="C533" s="50"/>
      <c r="D533" s="23"/>
      <c r="E533" s="23"/>
      <c r="F533" s="23"/>
      <c r="J533" s="39"/>
      <c r="K533" s="23"/>
      <c r="L533" s="50"/>
      <c r="M533" s="23"/>
      <c r="N533" s="23"/>
      <c r="O533" s="23"/>
    </row>
    <row r="534" spans="1:15" ht="12" customHeight="1">
      <c r="A534" s="39"/>
      <c r="B534" s="23"/>
      <c r="C534" s="50"/>
      <c r="D534" s="23"/>
      <c r="E534" s="23"/>
      <c r="F534" s="23"/>
      <c r="J534" s="39"/>
      <c r="K534" s="23"/>
      <c r="L534" s="50"/>
      <c r="M534" s="23"/>
      <c r="N534" s="23"/>
      <c r="O534" s="23"/>
    </row>
    <row r="535" spans="1:15" ht="12" customHeight="1">
      <c r="A535" s="39"/>
      <c r="B535" s="23"/>
      <c r="C535" s="50"/>
      <c r="D535" s="23"/>
      <c r="E535" s="23"/>
      <c r="F535" s="23"/>
      <c r="J535" s="39"/>
      <c r="K535" s="23"/>
      <c r="L535" s="50"/>
      <c r="M535" s="23"/>
      <c r="N535" s="23"/>
      <c r="O535" s="23"/>
    </row>
    <row r="536" spans="1:15" ht="12" customHeight="1">
      <c r="A536" s="39"/>
      <c r="B536" s="23"/>
      <c r="C536" s="50"/>
      <c r="D536" s="23"/>
      <c r="E536" s="23"/>
      <c r="F536" s="23"/>
      <c r="J536" s="39"/>
      <c r="K536" s="23"/>
      <c r="L536" s="50"/>
      <c r="M536" s="23"/>
      <c r="N536" s="23"/>
      <c r="O536" s="23"/>
    </row>
    <row r="537" spans="1:15" ht="12" customHeight="1">
      <c r="A537" s="39"/>
      <c r="B537" s="23"/>
      <c r="C537" s="50"/>
      <c r="D537" s="23"/>
      <c r="E537" s="23"/>
      <c r="F537" s="23"/>
      <c r="J537" s="39"/>
      <c r="K537" s="23"/>
      <c r="L537" s="50"/>
      <c r="M537" s="23"/>
      <c r="N537" s="23"/>
      <c r="O537" s="23"/>
    </row>
    <row r="538" spans="1:15" ht="12" customHeight="1">
      <c r="A538" s="39"/>
      <c r="B538" s="23"/>
      <c r="C538" s="50"/>
      <c r="D538" s="23"/>
      <c r="E538" s="23"/>
      <c r="F538" s="23"/>
      <c r="J538" s="39"/>
      <c r="K538" s="23"/>
      <c r="L538" s="50"/>
      <c r="M538" s="23"/>
      <c r="N538" s="23"/>
      <c r="O538" s="23"/>
    </row>
    <row r="539" spans="1:15" ht="12" customHeight="1">
      <c r="A539" s="39"/>
      <c r="B539" s="23"/>
      <c r="C539" s="50"/>
      <c r="D539" s="23"/>
      <c r="E539" s="23"/>
      <c r="F539" s="23"/>
      <c r="J539" s="39"/>
      <c r="K539" s="23"/>
      <c r="L539" s="50"/>
      <c r="M539" s="23"/>
      <c r="N539" s="23"/>
      <c r="O539" s="23"/>
    </row>
    <row r="540" spans="1:15" ht="12" customHeight="1">
      <c r="A540" s="39"/>
      <c r="B540" s="23"/>
      <c r="C540" s="50"/>
      <c r="D540" s="23"/>
      <c r="E540" s="23"/>
      <c r="F540" s="23"/>
      <c r="J540" s="39"/>
      <c r="K540" s="23"/>
      <c r="L540" s="50"/>
      <c r="M540" s="23"/>
      <c r="N540" s="23"/>
      <c r="O540" s="23"/>
    </row>
    <row r="541" spans="1:15" ht="12" customHeight="1">
      <c r="A541" s="39"/>
      <c r="B541" s="23"/>
      <c r="C541" s="50"/>
      <c r="D541" s="23"/>
      <c r="E541" s="23"/>
      <c r="F541" s="23"/>
      <c r="J541" s="39"/>
      <c r="K541" s="23"/>
      <c r="L541" s="50"/>
      <c r="M541" s="23"/>
      <c r="N541" s="23"/>
      <c r="O541" s="23"/>
    </row>
    <row r="543" ht="12" customHeight="1">
      <c r="A543" s="1" t="s">
        <v>107</v>
      </c>
    </row>
    <row r="544" spans="1:6" ht="64.5" customHeight="1">
      <c r="A544" s="2" t="s">
        <v>108</v>
      </c>
      <c r="B544" s="29" t="s">
        <v>9</v>
      </c>
      <c r="C544" s="3" t="s">
        <v>110</v>
      </c>
      <c r="D544" s="44" t="s">
        <v>115</v>
      </c>
      <c r="E544" s="3" t="s">
        <v>78</v>
      </c>
      <c r="F544" s="4" t="s">
        <v>11</v>
      </c>
    </row>
    <row r="545" spans="1:6" ht="12" customHeight="1">
      <c r="A545" s="6" t="s">
        <v>32</v>
      </c>
      <c r="B545" s="23"/>
      <c r="C545" s="7" t="s">
        <v>3</v>
      </c>
      <c r="D545" s="45" t="s">
        <v>4</v>
      </c>
      <c r="E545" s="6"/>
      <c r="F545" s="9"/>
    </row>
    <row r="546" spans="1:6" ht="12" customHeight="1">
      <c r="A546" s="18" t="s">
        <v>13</v>
      </c>
      <c r="B546" s="26"/>
      <c r="C546" s="11" t="s">
        <v>6</v>
      </c>
      <c r="D546" s="46" t="s">
        <v>6</v>
      </c>
      <c r="E546" s="13"/>
      <c r="F546" s="14"/>
    </row>
    <row r="547" spans="1:6" ht="12" customHeight="1">
      <c r="A547" s="15" t="s">
        <v>100</v>
      </c>
      <c r="B547" s="30">
        <v>49</v>
      </c>
      <c r="C547" s="15">
        <v>28</v>
      </c>
      <c r="D547" s="43">
        <v>21</v>
      </c>
      <c r="E547" s="15">
        <v>0</v>
      </c>
      <c r="F547" s="16"/>
    </row>
    <row r="548" spans="1:6" ht="12" customHeight="1">
      <c r="A548" s="15" t="s">
        <v>101</v>
      </c>
      <c r="B548" s="30">
        <v>68</v>
      </c>
      <c r="C548" s="15">
        <v>29</v>
      </c>
      <c r="D548" s="43">
        <v>39</v>
      </c>
      <c r="E548" s="15">
        <v>0</v>
      </c>
      <c r="F548" s="16"/>
    </row>
    <row r="549" spans="1:6" ht="12" customHeight="1">
      <c r="A549" s="15" t="s">
        <v>102</v>
      </c>
      <c r="B549" s="30">
        <v>22</v>
      </c>
      <c r="C549" s="15">
        <v>16</v>
      </c>
      <c r="D549" s="43">
        <v>6</v>
      </c>
      <c r="E549" s="15">
        <v>0</v>
      </c>
      <c r="F549" s="16"/>
    </row>
    <row r="550" spans="1:6" ht="12" customHeight="1">
      <c r="A550" s="15" t="s">
        <v>104</v>
      </c>
      <c r="B550" s="30">
        <v>72</v>
      </c>
      <c r="C550" s="15">
        <v>36</v>
      </c>
      <c r="D550" s="43">
        <v>36</v>
      </c>
      <c r="E550" s="15">
        <v>0</v>
      </c>
      <c r="F550" s="16"/>
    </row>
    <row r="551" spans="1:6" ht="12" customHeight="1">
      <c r="A551" s="15" t="s">
        <v>103</v>
      </c>
      <c r="B551" s="30">
        <v>83</v>
      </c>
      <c r="C551" s="15">
        <v>34</v>
      </c>
      <c r="D551" s="43">
        <v>49</v>
      </c>
      <c r="E551" s="15">
        <v>0</v>
      </c>
      <c r="F551" s="16"/>
    </row>
    <row r="552" spans="1:6" ht="12" customHeight="1">
      <c r="A552" s="31" t="s">
        <v>55</v>
      </c>
      <c r="B552" s="26">
        <f>SUM(B547:B551)</f>
        <v>294</v>
      </c>
      <c r="C552" s="13">
        <f>SUM(C547:C551)</f>
        <v>143</v>
      </c>
      <c r="D552" s="18">
        <f>SUM(D547:D551)</f>
        <v>151</v>
      </c>
      <c r="E552" s="13">
        <f>SUM(E547:E551)</f>
        <v>0</v>
      </c>
      <c r="F552" s="14"/>
    </row>
  </sheetData>
  <sheetProtection/>
  <printOptions/>
  <pageMargins left="0" right="0" top="1" bottom="1" header="0.5" footer="0.5"/>
  <pageSetup horizontalDpi="600" verticalDpi="600" orientation="portrait" paperSize="5" r:id="rId1"/>
  <headerFooter alignWithMargins="0">
    <oddHeader>&amp;C&amp;"Arial,Bold"CHAUTAUQUA COUNTY BOARD OF ELECTIONS&amp;"Arial,Regular"
RESCHEDULED SEPTEMBER 11, 2001 PRIMARY ELECTION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G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Chautauqua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MooreS</dc:creator>
  <cp:keywords/>
  <dc:description/>
  <cp:lastModifiedBy>Babcock, Chelsea</cp:lastModifiedBy>
  <cp:lastPrinted>2003-09-12T13:24:39Z</cp:lastPrinted>
  <dcterms:created xsi:type="dcterms:W3CDTF">2001-09-19T18:56:02Z</dcterms:created>
  <dcterms:modified xsi:type="dcterms:W3CDTF">2019-09-10T18:48:51Z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