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tabRatio="928" activeTab="0"/>
  </bookViews>
  <sheets>
    <sheet name="GOV DEM" sheetId="1" r:id="rId1"/>
    <sheet name="LT GOV DEM" sheetId="2" r:id="rId2"/>
    <sheet name="COMP DEM" sheetId="3" r:id="rId3"/>
    <sheet name="GOV IND" sheetId="4" r:id="rId4"/>
    <sheet name="LT GOV IND" sheetId="5" r:id="rId5"/>
    <sheet name="GOV CON" sheetId="6" r:id="rId6"/>
    <sheet name="COMP RTL" sheetId="7" r:id="rId7"/>
    <sheet name="LT GOV WF" sheetId="8" r:id="rId8"/>
    <sheet name="COMP WF" sheetId="9" r:id="rId9"/>
    <sheet name="TOWNS" sheetId="10" r:id="rId10"/>
  </sheets>
  <definedNames>
    <definedName name="_xlnm.Print_Area" localSheetId="8">'COMP WF'!$A$1:$M$95</definedName>
    <definedName name="_xlnm.Print_Area" localSheetId="1">'LT GOV DEM'!$A$1:$M$95</definedName>
    <definedName name="_xlnm.Print_Area" localSheetId="7">'LT GOV WF'!$A$1:$O$95</definedName>
  </definedNames>
  <calcPr fullCalcOnLoad="1"/>
</workbook>
</file>

<file path=xl/sharedStrings.xml><?xml version="1.0" encoding="utf-8"?>
<sst xmlns="http://schemas.openxmlformats.org/spreadsheetml/2006/main" count="1987" uniqueCount="209">
  <si>
    <t>total vote</t>
  </si>
  <si>
    <t>Arkwright</t>
  </si>
  <si>
    <t>Busti E.D. 1</t>
  </si>
  <si>
    <t>Busti E.D. 2</t>
  </si>
  <si>
    <t>Busti E.D. 3</t>
  </si>
  <si>
    <t>Busti E.D. 4</t>
  </si>
  <si>
    <t>Busti E.D. 5</t>
  </si>
  <si>
    <t>Busti E.D. 6</t>
  </si>
  <si>
    <t>Busti E.D. 7</t>
  </si>
  <si>
    <t>Busti E.D. 8</t>
  </si>
  <si>
    <t>Carroll E.D. 1</t>
  </si>
  <si>
    <t>Carroll E.D. 2</t>
  </si>
  <si>
    <t>Charlotte E.D. 1</t>
  </si>
  <si>
    <t>Charlotte E.D. 2</t>
  </si>
  <si>
    <t>Chautauqua E.D. 1</t>
  </si>
  <si>
    <t>Chautauqua E.D. 2</t>
  </si>
  <si>
    <t>Chautauqua E.D. 3</t>
  </si>
  <si>
    <t>Chautauqua E.D. 4</t>
  </si>
  <si>
    <t>Chautauqua E.D. 5</t>
  </si>
  <si>
    <t>Cherry Creek</t>
  </si>
  <si>
    <t>Clymer E.D. 1</t>
  </si>
  <si>
    <t>Clymer E.D. 2</t>
  </si>
  <si>
    <t>Dunkirk E.D. 1</t>
  </si>
  <si>
    <t>Dunkirk E.D. 2</t>
  </si>
  <si>
    <t>City of Dunkirk</t>
  </si>
  <si>
    <t>Ward 1 E.D. 1</t>
  </si>
  <si>
    <t>Ward 1 E.D. 2</t>
  </si>
  <si>
    <t>Ward 1 E.D. 3</t>
  </si>
  <si>
    <t>Ward 1 E.D. 4</t>
  </si>
  <si>
    <t>Ward 2 E.D. 1</t>
  </si>
  <si>
    <t>Ward 2 E.D. 2</t>
  </si>
  <si>
    <t>Ward 2 E.D. 3</t>
  </si>
  <si>
    <t>Ward 2 E.D. 4</t>
  </si>
  <si>
    <t>Ward 3 E.D. 1</t>
  </si>
  <si>
    <t>Ward 3 E.D. 2</t>
  </si>
  <si>
    <t>Ward 3 E.D. 3</t>
  </si>
  <si>
    <t>Ward 3 E.D. 4</t>
  </si>
  <si>
    <t>Ward 4 E.D. 1</t>
  </si>
  <si>
    <t>Ward 4 E.D. 2</t>
  </si>
  <si>
    <t>Ward 4 E.D. 3</t>
  </si>
  <si>
    <t>Ward 4 E.D. 4</t>
  </si>
  <si>
    <t>Ellery E.D. 1</t>
  </si>
  <si>
    <t>Ellery E.D. 2</t>
  </si>
  <si>
    <t>Ellery E.D. 3</t>
  </si>
  <si>
    <t>Ellery E.D. 4</t>
  </si>
  <si>
    <t>Ellery E.D. 5</t>
  </si>
  <si>
    <t>Town of Ellicott</t>
  </si>
  <si>
    <t>Ellington</t>
  </si>
  <si>
    <t>French Creek</t>
  </si>
  <si>
    <t>Gerry E.D. 1</t>
  </si>
  <si>
    <t>Gerry E.D. 2</t>
  </si>
  <si>
    <t>Hanover E.D. 1</t>
  </si>
  <si>
    <t>Hanover E.D. 2</t>
  </si>
  <si>
    <t>Hanover E.D. 3</t>
  </si>
  <si>
    <t>Hanover E.D. 4</t>
  </si>
  <si>
    <t>Hanover E.D. 5</t>
  </si>
  <si>
    <t>Hanover E.D. 6</t>
  </si>
  <si>
    <t>Hanover E.D. 7</t>
  </si>
  <si>
    <t>Hanover E.D. 8</t>
  </si>
  <si>
    <t>Harmony E.D. 1</t>
  </si>
  <si>
    <t>Harmony E.D. 2</t>
  </si>
  <si>
    <t>City of Jamestown</t>
  </si>
  <si>
    <t>Ward 1 E.D. 5</t>
  </si>
  <si>
    <t>Ward 2 E.D. 5</t>
  </si>
  <si>
    <t>Ward 3 E.D. 5</t>
  </si>
  <si>
    <t>Ward 4 E.D. 5</t>
  </si>
  <si>
    <t>Ward 5 E.D. 2</t>
  </si>
  <si>
    <t>Ward 5 E.D. 3</t>
  </si>
  <si>
    <t>Ward 5 E.D. 4</t>
  </si>
  <si>
    <t>Ward 5 E.D. 5</t>
  </si>
  <si>
    <t>Ward 6 E.D. 1</t>
  </si>
  <si>
    <t>Ward 6 E.D. 2</t>
  </si>
  <si>
    <t>Ward 6 E.D. 3</t>
  </si>
  <si>
    <t>Ward 6 E.D. 4</t>
  </si>
  <si>
    <t>Ward 6 E.D. 5</t>
  </si>
  <si>
    <t>Kiantone E.D. 1</t>
  </si>
  <si>
    <t>Kiantone E.D. 2</t>
  </si>
  <si>
    <t>Mina</t>
  </si>
  <si>
    <t>North Harmony E.D. 1</t>
  </si>
  <si>
    <t>North Harmony E.D. 2</t>
  </si>
  <si>
    <t>Poland E.D. 1</t>
  </si>
  <si>
    <t>Poland E.D. 2</t>
  </si>
  <si>
    <t>Pomfret E.D. 1</t>
  </si>
  <si>
    <t>Pomfret E.D. 2</t>
  </si>
  <si>
    <t>Pomfret E.D. 3</t>
  </si>
  <si>
    <t>Pomfret E.D. 4</t>
  </si>
  <si>
    <t>Pomfret E.D. 5</t>
  </si>
  <si>
    <t>Pomfret E.D. 6</t>
  </si>
  <si>
    <t>Pomfret E.D. 7</t>
  </si>
  <si>
    <t>Pomfret E.D. 8</t>
  </si>
  <si>
    <t>Pomfret E.D. 9</t>
  </si>
  <si>
    <t>Pomfret E.D. 10</t>
  </si>
  <si>
    <t>Pomfret E.D. 11</t>
  </si>
  <si>
    <t>Portland E.D. 1</t>
  </si>
  <si>
    <t>Portland E.D. 2</t>
  </si>
  <si>
    <t>Portland E.D. 3</t>
  </si>
  <si>
    <t>Ripley E.D. 1</t>
  </si>
  <si>
    <t>Ripley E.D. 2</t>
  </si>
  <si>
    <t>Ripley E.D. 3</t>
  </si>
  <si>
    <t>Sheridan E.D. 1</t>
  </si>
  <si>
    <t>Sheridan E.D. 2</t>
  </si>
  <si>
    <t>Sheridan E.D. 3</t>
  </si>
  <si>
    <t>Sherman</t>
  </si>
  <si>
    <t>Stockton E.D. 1</t>
  </si>
  <si>
    <t>Stockton E.D. 2</t>
  </si>
  <si>
    <t>Stockton E.D. 3</t>
  </si>
  <si>
    <t>Villenova</t>
  </si>
  <si>
    <t>Westfield E.D. 1</t>
  </si>
  <si>
    <t>Westfield E.D. 2</t>
  </si>
  <si>
    <t>Westfield E.D. 3</t>
  </si>
  <si>
    <t>Westfield E.D. 4</t>
  </si>
  <si>
    <t>TOTAL TOWNS</t>
  </si>
  <si>
    <t>TOTAL CITIES</t>
  </si>
  <si>
    <t>TOTAL COUNTY</t>
  </si>
  <si>
    <t>blank/void</t>
  </si>
  <si>
    <t>other</t>
  </si>
  <si>
    <t>VOTE FOR ONE</t>
  </si>
  <si>
    <t>Busti E.D. 9</t>
  </si>
  <si>
    <t>DEM</t>
  </si>
  <si>
    <t>Carroll E.D. 3</t>
  </si>
  <si>
    <t>1B</t>
  </si>
  <si>
    <t>1C</t>
  </si>
  <si>
    <t>1D</t>
  </si>
  <si>
    <t>2B</t>
  </si>
  <si>
    <t>2C</t>
  </si>
  <si>
    <t>3C</t>
  </si>
  <si>
    <t>Ward 5 E.D. 1</t>
  </si>
  <si>
    <t>Town Total</t>
  </si>
  <si>
    <t xml:space="preserve"> </t>
  </si>
  <si>
    <t>REP</t>
  </si>
  <si>
    <t>IND</t>
  </si>
  <si>
    <t>CON</t>
  </si>
  <si>
    <t>4B</t>
  </si>
  <si>
    <t>4C</t>
  </si>
  <si>
    <t>WF</t>
  </si>
  <si>
    <t>5H</t>
  </si>
  <si>
    <t>6B</t>
  </si>
  <si>
    <t>7B</t>
  </si>
  <si>
    <t>8A</t>
  </si>
  <si>
    <t>8B</t>
  </si>
  <si>
    <t>9A</t>
  </si>
  <si>
    <t>9B</t>
  </si>
  <si>
    <t>10B</t>
  </si>
  <si>
    <t>11B</t>
  </si>
  <si>
    <t>City Total</t>
  </si>
  <si>
    <t>RTL</t>
  </si>
  <si>
    <t>VOTE FOR TWO</t>
  </si>
  <si>
    <t>6F</t>
  </si>
  <si>
    <t>10A</t>
  </si>
  <si>
    <t>7F</t>
  </si>
  <si>
    <t>TOWN OF RIPLEY</t>
  </si>
  <si>
    <t>Donald S Spellman</t>
  </si>
  <si>
    <t xml:space="preserve">     Ward 3 Total</t>
  </si>
  <si>
    <t xml:space="preserve">     Ward 1 Total</t>
  </si>
  <si>
    <t xml:space="preserve">     Ward 4 Total</t>
  </si>
  <si>
    <t xml:space="preserve">     Ward 5 Total</t>
  </si>
  <si>
    <t xml:space="preserve">     Ward 6 Total</t>
  </si>
  <si>
    <t xml:space="preserve">     Ward 2 Total</t>
  </si>
  <si>
    <t>GOVERNOR</t>
  </si>
  <si>
    <t>Andrew M Cuomo</t>
  </si>
  <si>
    <t>H Carl McCall</t>
  </si>
  <si>
    <t>LIEUTENANT GOVERNOR</t>
  </si>
  <si>
    <t>Dennis Mehiel</t>
  </si>
  <si>
    <t>Charles G King</t>
  </si>
  <si>
    <t>3B</t>
  </si>
  <si>
    <t>Alan G Hevesi</t>
  </si>
  <si>
    <t>William J Mulrow</t>
  </si>
  <si>
    <t>COMPTROLLER</t>
  </si>
  <si>
    <t>DEMOCRATIC</t>
  </si>
  <si>
    <t>INDEPENDENCE</t>
  </si>
  <si>
    <t>George E Pataki</t>
  </si>
  <si>
    <t>B Thomas Golisano</t>
  </si>
  <si>
    <t>Mary O Donohue</t>
  </si>
  <si>
    <t>William J Neild</t>
  </si>
  <si>
    <t>CONSERVATIVE</t>
  </si>
  <si>
    <t>John W Berry</t>
  </si>
  <si>
    <t>Garifalia Christea</t>
  </si>
  <si>
    <t>RIGHT TO LIFE</t>
  </si>
  <si>
    <t>WORKING FAMILIES</t>
  </si>
  <si>
    <t>6H</t>
  </si>
  <si>
    <t>7H</t>
  </si>
  <si>
    <t>Elon Harpaz</t>
  </si>
  <si>
    <t>3H</t>
  </si>
  <si>
    <t>4H</t>
  </si>
  <si>
    <t>TOWN OF CHAUTAUQUA</t>
  </si>
  <si>
    <t>COUNTY COMMITTEE</t>
  </si>
  <si>
    <t>Scott E Sampson</t>
  </si>
  <si>
    <t>Craig D Barmore Sr</t>
  </si>
  <si>
    <t>Robert M Group</t>
  </si>
  <si>
    <t>12B</t>
  </si>
  <si>
    <t>13B</t>
  </si>
  <si>
    <t>John McCutcheon</t>
  </si>
  <si>
    <t>Arthur Torrance</t>
  </si>
  <si>
    <t>Joseph Affronte</t>
  </si>
  <si>
    <t>Daniel Scriven</t>
  </si>
  <si>
    <t>TOWN COUNCIL         (VACANCY)</t>
  </si>
  <si>
    <t>REPUBLICAN</t>
  </si>
  <si>
    <t>W-IN</t>
  </si>
  <si>
    <t>Jerry W Parker*</t>
  </si>
  <si>
    <t>William R Cross*</t>
  </si>
  <si>
    <t>Roberta P TenPas*</t>
  </si>
  <si>
    <t>Thomas J Carlson*</t>
  </si>
  <si>
    <t>Winifred J Lewellen*</t>
  </si>
  <si>
    <t>Lou B Wineman*</t>
  </si>
  <si>
    <t>Deborah A Hunt*</t>
  </si>
  <si>
    <t>LeVern H Gibson*</t>
  </si>
  <si>
    <t>Alan D Waters*</t>
  </si>
  <si>
    <t>Dean J Utegg*</t>
  </si>
  <si>
    <t>Donna M Wade*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</si>
</sst>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horizontal="center" textRotation="90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textRotation="90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textRotation="90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5" fillId="0" borderId="12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9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15.7109375" style="3" customWidth="1"/>
    <col min="2" max="6" width="5.7109375" style="3" customWidth="1"/>
    <col min="7" max="7" width="1.7109375" style="3" customWidth="1"/>
    <col min="8" max="8" width="15.7109375" style="3" customWidth="1"/>
    <col min="9" max="13" width="5.7109375" style="3" customWidth="1"/>
    <col min="14" max="14" width="6.00390625" style="3" customWidth="1"/>
    <col min="15" max="46" width="6.7109375" style="3" customWidth="1"/>
    <col min="47" max="16384" width="9.140625" style="3" customWidth="1"/>
  </cols>
  <sheetData>
    <row r="1" spans="1:13" ht="42" customHeight="1">
      <c r="A1" s="40" t="s">
        <v>158</v>
      </c>
      <c r="B1" s="6" t="s">
        <v>0</v>
      </c>
      <c r="C1" s="6" t="s">
        <v>159</v>
      </c>
      <c r="D1" s="6" t="s">
        <v>160</v>
      </c>
      <c r="E1" s="6" t="s">
        <v>114</v>
      </c>
      <c r="F1" s="23" t="s">
        <v>115</v>
      </c>
      <c r="H1" s="40" t="s">
        <v>158</v>
      </c>
      <c r="I1" s="19" t="s">
        <v>0</v>
      </c>
      <c r="J1" s="6" t="s">
        <v>159</v>
      </c>
      <c r="K1" s="6" t="s">
        <v>160</v>
      </c>
      <c r="L1" s="6" t="s">
        <v>114</v>
      </c>
      <c r="M1" s="23" t="s">
        <v>115</v>
      </c>
    </row>
    <row r="2" spans="1:13" s="34" customFormat="1" ht="9.75" customHeight="1">
      <c r="A2" s="39" t="s">
        <v>168</v>
      </c>
      <c r="B2" s="35"/>
      <c r="C2" s="36" t="s">
        <v>120</v>
      </c>
      <c r="D2" s="36" t="s">
        <v>123</v>
      </c>
      <c r="E2" s="36"/>
      <c r="F2" s="37"/>
      <c r="G2" s="10"/>
      <c r="H2" s="39" t="s">
        <v>168</v>
      </c>
      <c r="I2" s="35"/>
      <c r="J2" s="36" t="s">
        <v>120</v>
      </c>
      <c r="K2" s="36" t="s">
        <v>123</v>
      </c>
      <c r="L2" s="36"/>
      <c r="M2" s="36"/>
    </row>
    <row r="3" spans="1:13" s="34" customFormat="1" ht="9.75" customHeight="1">
      <c r="A3" s="39" t="s">
        <v>116</v>
      </c>
      <c r="B3" s="17"/>
      <c r="C3" s="31" t="s">
        <v>118</v>
      </c>
      <c r="D3" s="31" t="s">
        <v>118</v>
      </c>
      <c r="E3" s="31"/>
      <c r="F3" s="37"/>
      <c r="G3" s="10"/>
      <c r="H3" s="16" t="s">
        <v>116</v>
      </c>
      <c r="I3" s="17"/>
      <c r="J3" s="31" t="s">
        <v>118</v>
      </c>
      <c r="K3" s="31" t="s">
        <v>118</v>
      </c>
      <c r="L3" s="31"/>
      <c r="M3" s="31"/>
    </row>
    <row r="4" spans="1:13" s="10" customFormat="1" ht="9.75" customHeight="1">
      <c r="A4" s="11" t="s">
        <v>1</v>
      </c>
      <c r="B4" s="11">
        <v>15</v>
      </c>
      <c r="C4" s="11">
        <v>2</v>
      </c>
      <c r="D4" s="11">
        <v>12</v>
      </c>
      <c r="E4" s="11">
        <v>1</v>
      </c>
      <c r="F4" s="11">
        <v>0</v>
      </c>
      <c r="H4" s="11" t="s">
        <v>59</v>
      </c>
      <c r="I4" s="11">
        <v>12</v>
      </c>
      <c r="J4" s="11">
        <v>2</v>
      </c>
      <c r="K4" s="11">
        <v>10</v>
      </c>
      <c r="L4" s="11">
        <v>0</v>
      </c>
      <c r="M4" s="11">
        <v>0</v>
      </c>
    </row>
    <row r="5" spans="1:13" s="13" customFormat="1" ht="9.75" customHeight="1">
      <c r="A5" s="32" t="s">
        <v>127</v>
      </c>
      <c r="B5" s="16">
        <f>SUM(B4)</f>
        <v>15</v>
      </c>
      <c r="C5" s="16">
        <f>SUM(C4)</f>
        <v>2</v>
      </c>
      <c r="D5" s="16">
        <f>SUM(D4)</f>
        <v>12</v>
      </c>
      <c r="E5" s="16">
        <f>SUM(E4)</f>
        <v>1</v>
      </c>
      <c r="F5" s="16">
        <f>SUM(F4)</f>
        <v>0</v>
      </c>
      <c r="G5" s="10"/>
      <c r="H5" s="11" t="s">
        <v>60</v>
      </c>
      <c r="I5" s="11">
        <v>20</v>
      </c>
      <c r="J5" s="11">
        <v>4</v>
      </c>
      <c r="K5" s="11">
        <v>16</v>
      </c>
      <c r="L5" s="11">
        <v>0</v>
      </c>
      <c r="M5" s="11">
        <v>0</v>
      </c>
    </row>
    <row r="6" spans="1:13" s="10" customFormat="1" ht="9.75" customHeight="1">
      <c r="A6" s="11" t="s">
        <v>2</v>
      </c>
      <c r="B6" s="11">
        <v>13</v>
      </c>
      <c r="C6" s="11">
        <v>3</v>
      </c>
      <c r="D6" s="11">
        <v>8</v>
      </c>
      <c r="E6" s="11">
        <v>2</v>
      </c>
      <c r="F6" s="11">
        <v>0</v>
      </c>
      <c r="H6" s="14" t="s">
        <v>127</v>
      </c>
      <c r="I6" s="12">
        <f>SUM(I4:I5)</f>
        <v>32</v>
      </c>
      <c r="J6" s="12">
        <f>SUM(J4:J5)</f>
        <v>6</v>
      </c>
      <c r="K6" s="12">
        <f>SUM(K4:K5)</f>
        <v>26</v>
      </c>
      <c r="L6" s="12">
        <f>SUM(L4:L5)</f>
        <v>0</v>
      </c>
      <c r="M6" s="12">
        <f>SUM(M4:M5)</f>
        <v>0</v>
      </c>
    </row>
    <row r="7" spans="1:13" s="10" customFormat="1" ht="9.75" customHeight="1">
      <c r="A7" s="11" t="s">
        <v>3</v>
      </c>
      <c r="B7" s="11">
        <v>14</v>
      </c>
      <c r="C7" s="11">
        <v>2</v>
      </c>
      <c r="D7" s="11">
        <v>12</v>
      </c>
      <c r="E7" s="11">
        <v>0</v>
      </c>
      <c r="F7" s="11">
        <v>0</v>
      </c>
      <c r="H7" s="38" t="s">
        <v>61</v>
      </c>
      <c r="I7" s="11"/>
      <c r="J7" s="11"/>
      <c r="K7" s="11"/>
      <c r="L7" s="11"/>
      <c r="M7" s="11"/>
    </row>
    <row r="8" spans="1:13" s="10" customFormat="1" ht="9.75" customHeight="1">
      <c r="A8" s="11" t="s">
        <v>4</v>
      </c>
      <c r="B8" s="11">
        <v>11</v>
      </c>
      <c r="C8" s="11">
        <v>1</v>
      </c>
      <c r="D8" s="11">
        <v>10</v>
      </c>
      <c r="E8" s="11">
        <v>0</v>
      </c>
      <c r="F8" s="11">
        <v>0</v>
      </c>
      <c r="H8" s="11" t="s">
        <v>25</v>
      </c>
      <c r="I8" s="11">
        <v>9</v>
      </c>
      <c r="J8" s="11">
        <v>2</v>
      </c>
      <c r="K8" s="11">
        <v>6</v>
      </c>
      <c r="L8" s="11">
        <v>1</v>
      </c>
      <c r="M8" s="11">
        <v>0</v>
      </c>
    </row>
    <row r="9" spans="1:13" s="10" customFormat="1" ht="9.75" customHeight="1">
      <c r="A9" s="11" t="s">
        <v>5</v>
      </c>
      <c r="B9" s="11">
        <v>16</v>
      </c>
      <c r="C9" s="11">
        <v>0</v>
      </c>
      <c r="D9" s="11">
        <v>16</v>
      </c>
      <c r="E9" s="11">
        <v>0</v>
      </c>
      <c r="F9" s="11">
        <v>0</v>
      </c>
      <c r="H9" s="11" t="s">
        <v>26</v>
      </c>
      <c r="I9" s="11">
        <v>16</v>
      </c>
      <c r="J9" s="11">
        <v>5</v>
      </c>
      <c r="K9" s="11">
        <v>10</v>
      </c>
      <c r="L9" s="11">
        <v>1</v>
      </c>
      <c r="M9" s="11">
        <v>0</v>
      </c>
    </row>
    <row r="10" spans="1:13" s="10" customFormat="1" ht="9.75" customHeight="1">
      <c r="A10" s="11" t="s">
        <v>6</v>
      </c>
      <c r="B10" s="11">
        <v>10</v>
      </c>
      <c r="C10" s="11">
        <v>1</v>
      </c>
      <c r="D10" s="11">
        <v>9</v>
      </c>
      <c r="E10" s="11">
        <v>0</v>
      </c>
      <c r="F10" s="11">
        <v>0</v>
      </c>
      <c r="H10" s="11" t="s">
        <v>27</v>
      </c>
      <c r="I10" s="11">
        <v>8</v>
      </c>
      <c r="J10" s="11">
        <v>5</v>
      </c>
      <c r="K10" s="11">
        <v>3</v>
      </c>
      <c r="L10" s="11">
        <v>0</v>
      </c>
      <c r="M10" s="11">
        <v>0</v>
      </c>
    </row>
    <row r="11" spans="1:13" s="10" customFormat="1" ht="9.75" customHeight="1">
      <c r="A11" s="11" t="s">
        <v>7</v>
      </c>
      <c r="B11" s="11">
        <v>10</v>
      </c>
      <c r="C11" s="11">
        <v>3</v>
      </c>
      <c r="D11" s="11">
        <v>7</v>
      </c>
      <c r="E11" s="11">
        <v>0</v>
      </c>
      <c r="F11" s="11">
        <v>0</v>
      </c>
      <c r="H11" s="11" t="s">
        <v>28</v>
      </c>
      <c r="I11" s="11">
        <v>19</v>
      </c>
      <c r="J11" s="11">
        <v>6</v>
      </c>
      <c r="K11" s="11">
        <v>12</v>
      </c>
      <c r="L11" s="11">
        <v>1</v>
      </c>
      <c r="M11" s="11">
        <v>0</v>
      </c>
    </row>
    <row r="12" spans="1:13" s="10" customFormat="1" ht="9.75" customHeight="1">
      <c r="A12" s="11" t="s">
        <v>8</v>
      </c>
      <c r="B12" s="11">
        <v>2</v>
      </c>
      <c r="C12" s="11">
        <v>0</v>
      </c>
      <c r="D12" s="11">
        <v>1</v>
      </c>
      <c r="E12" s="11">
        <v>1</v>
      </c>
      <c r="F12" s="11">
        <v>0</v>
      </c>
      <c r="H12" s="11" t="s">
        <v>62</v>
      </c>
      <c r="I12" s="11">
        <v>15</v>
      </c>
      <c r="J12" s="11">
        <v>3</v>
      </c>
      <c r="K12" s="11">
        <v>8</v>
      </c>
      <c r="L12" s="11">
        <v>1</v>
      </c>
      <c r="M12" s="11">
        <v>3</v>
      </c>
    </row>
    <row r="13" spans="1:13" s="10" customFormat="1" ht="9.75" customHeight="1">
      <c r="A13" s="11" t="s">
        <v>9</v>
      </c>
      <c r="B13" s="11">
        <v>7</v>
      </c>
      <c r="C13" s="11">
        <v>4</v>
      </c>
      <c r="D13" s="11">
        <v>2</v>
      </c>
      <c r="E13" s="11">
        <v>1</v>
      </c>
      <c r="F13" s="11">
        <v>0</v>
      </c>
      <c r="H13" s="33" t="s">
        <v>153</v>
      </c>
      <c r="I13" s="12">
        <f>SUM(I8:I12)</f>
        <v>67</v>
      </c>
      <c r="J13" s="12">
        <f>SUM(J8:J12)</f>
        <v>21</v>
      </c>
      <c r="K13" s="12">
        <f>SUM(K8:K12)</f>
        <v>39</v>
      </c>
      <c r="L13" s="12">
        <f>SUM(L8:L12)</f>
        <v>4</v>
      </c>
      <c r="M13" s="12">
        <f>SUM(M8:M12)</f>
        <v>3</v>
      </c>
    </row>
    <row r="14" spans="1:13" s="10" customFormat="1" ht="9.75" customHeight="1">
      <c r="A14" s="11" t="s">
        <v>117</v>
      </c>
      <c r="B14" s="11">
        <v>19</v>
      </c>
      <c r="C14" s="11">
        <v>6</v>
      </c>
      <c r="D14" s="11">
        <v>13</v>
      </c>
      <c r="E14" s="11">
        <v>0</v>
      </c>
      <c r="F14" s="11">
        <v>0</v>
      </c>
      <c r="H14" s="11" t="s">
        <v>29</v>
      </c>
      <c r="I14" s="11">
        <v>28</v>
      </c>
      <c r="J14" s="11">
        <v>8</v>
      </c>
      <c r="K14" s="11">
        <v>19</v>
      </c>
      <c r="L14" s="11">
        <v>1</v>
      </c>
      <c r="M14" s="11">
        <v>0</v>
      </c>
    </row>
    <row r="15" spans="1:13" s="13" customFormat="1" ht="9.75" customHeight="1">
      <c r="A15" s="14" t="s">
        <v>127</v>
      </c>
      <c r="B15" s="12">
        <f>SUM(B6:B14)</f>
        <v>102</v>
      </c>
      <c r="C15" s="12">
        <f>SUM(C6:C14)</f>
        <v>20</v>
      </c>
      <c r="D15" s="12">
        <f>SUM(D6:D14)</f>
        <v>78</v>
      </c>
      <c r="E15" s="12">
        <f>SUM(E6:E14)</f>
        <v>4</v>
      </c>
      <c r="F15" s="12">
        <f>SUM(F6:F14)</f>
        <v>0</v>
      </c>
      <c r="G15" s="10"/>
      <c r="H15" s="11" t="s">
        <v>30</v>
      </c>
      <c r="I15" s="11">
        <v>17</v>
      </c>
      <c r="J15" s="11">
        <v>9</v>
      </c>
      <c r="K15" s="11">
        <v>7</v>
      </c>
      <c r="L15" s="11">
        <v>1</v>
      </c>
      <c r="M15" s="11">
        <v>0</v>
      </c>
    </row>
    <row r="16" spans="1:13" s="10" customFormat="1" ht="9.75" customHeight="1">
      <c r="A16" s="11" t="s">
        <v>10</v>
      </c>
      <c r="B16" s="11">
        <v>28</v>
      </c>
      <c r="C16" s="11">
        <v>5</v>
      </c>
      <c r="D16" s="11">
        <v>22</v>
      </c>
      <c r="E16" s="11">
        <v>1</v>
      </c>
      <c r="F16" s="11">
        <v>0</v>
      </c>
      <c r="H16" s="11" t="s">
        <v>31</v>
      </c>
      <c r="I16" s="11">
        <v>18</v>
      </c>
      <c r="J16" s="11">
        <v>2</v>
      </c>
      <c r="K16" s="11">
        <v>15</v>
      </c>
      <c r="L16" s="11">
        <v>1</v>
      </c>
      <c r="M16" s="11">
        <v>0</v>
      </c>
    </row>
    <row r="17" spans="1:13" s="10" customFormat="1" ht="9.75" customHeight="1">
      <c r="A17" s="11" t="s">
        <v>11</v>
      </c>
      <c r="B17" s="11">
        <v>12</v>
      </c>
      <c r="C17" s="11">
        <v>2</v>
      </c>
      <c r="D17" s="11">
        <v>10</v>
      </c>
      <c r="E17" s="11">
        <v>0</v>
      </c>
      <c r="F17" s="11">
        <v>0</v>
      </c>
      <c r="H17" s="11" t="s">
        <v>32</v>
      </c>
      <c r="I17" s="11">
        <v>10</v>
      </c>
      <c r="J17" s="11">
        <v>1</v>
      </c>
      <c r="K17" s="11">
        <v>8</v>
      </c>
      <c r="L17" s="11">
        <v>1</v>
      </c>
      <c r="M17" s="11">
        <v>0</v>
      </c>
    </row>
    <row r="18" spans="1:13" s="10" customFormat="1" ht="9.75" customHeight="1">
      <c r="A18" s="11" t="s">
        <v>119</v>
      </c>
      <c r="B18" s="11">
        <v>8</v>
      </c>
      <c r="C18" s="11">
        <v>2</v>
      </c>
      <c r="D18" s="11">
        <v>6</v>
      </c>
      <c r="E18" s="11">
        <v>0</v>
      </c>
      <c r="F18" s="11">
        <v>0</v>
      </c>
      <c r="H18" s="11" t="s">
        <v>63</v>
      </c>
      <c r="I18" s="11">
        <v>8</v>
      </c>
      <c r="J18" s="11">
        <v>0</v>
      </c>
      <c r="K18" s="11">
        <v>8</v>
      </c>
      <c r="L18" s="11">
        <v>0</v>
      </c>
      <c r="M18" s="11">
        <v>0</v>
      </c>
    </row>
    <row r="19" spans="1:13" s="13" customFormat="1" ht="9.75" customHeight="1">
      <c r="A19" s="14" t="s">
        <v>127</v>
      </c>
      <c r="B19" s="12">
        <f>SUM(B16:B18)</f>
        <v>48</v>
      </c>
      <c r="C19" s="12">
        <f>SUM(C16:C18)</f>
        <v>9</v>
      </c>
      <c r="D19" s="12">
        <f>SUM(D16:D18)</f>
        <v>38</v>
      </c>
      <c r="E19" s="12">
        <f>SUM(E16:E18)</f>
        <v>1</v>
      </c>
      <c r="F19" s="12">
        <f>SUM(F16:F18)</f>
        <v>0</v>
      </c>
      <c r="G19" s="10"/>
      <c r="H19" s="33" t="s">
        <v>157</v>
      </c>
      <c r="I19" s="12">
        <f>SUM(I14:I18)</f>
        <v>81</v>
      </c>
      <c r="J19" s="12">
        <f>SUM(J14:J18)</f>
        <v>20</v>
      </c>
      <c r="K19" s="12">
        <f>SUM(K14:K18)</f>
        <v>57</v>
      </c>
      <c r="L19" s="12">
        <f>SUM(L14:L18)</f>
        <v>4</v>
      </c>
      <c r="M19" s="12">
        <f>SUM(M14:M18)</f>
        <v>0</v>
      </c>
    </row>
    <row r="20" spans="1:13" s="10" customFormat="1" ht="9.75" customHeight="1">
      <c r="A20" s="11" t="s">
        <v>12</v>
      </c>
      <c r="B20" s="11">
        <v>17</v>
      </c>
      <c r="C20" s="11">
        <v>0</v>
      </c>
      <c r="D20" s="11">
        <v>17</v>
      </c>
      <c r="E20" s="11">
        <v>0</v>
      </c>
      <c r="F20" s="11">
        <v>0</v>
      </c>
      <c r="H20" s="11" t="s">
        <v>33</v>
      </c>
      <c r="I20" s="11">
        <v>17</v>
      </c>
      <c r="J20" s="11">
        <v>7</v>
      </c>
      <c r="K20" s="11">
        <v>10</v>
      </c>
      <c r="L20" s="11">
        <v>0</v>
      </c>
      <c r="M20" s="11">
        <v>0</v>
      </c>
    </row>
    <row r="21" spans="1:13" s="10" customFormat="1" ht="9.75" customHeight="1">
      <c r="A21" s="11" t="s">
        <v>13</v>
      </c>
      <c r="B21" s="11">
        <v>8</v>
      </c>
      <c r="C21" s="11">
        <v>2</v>
      </c>
      <c r="D21" s="11">
        <v>3</v>
      </c>
      <c r="E21" s="11">
        <v>3</v>
      </c>
      <c r="F21" s="11">
        <v>0</v>
      </c>
      <c r="H21" s="11" t="s">
        <v>34</v>
      </c>
      <c r="I21" s="11">
        <v>24</v>
      </c>
      <c r="J21" s="11">
        <v>7</v>
      </c>
      <c r="K21" s="11">
        <v>16</v>
      </c>
      <c r="L21" s="11">
        <v>1</v>
      </c>
      <c r="M21" s="11">
        <v>0</v>
      </c>
    </row>
    <row r="22" spans="1:13" s="13" customFormat="1" ht="9.75" customHeight="1">
      <c r="A22" s="14" t="s">
        <v>127</v>
      </c>
      <c r="B22" s="12">
        <f>SUM(B20:B21)</f>
        <v>25</v>
      </c>
      <c r="C22" s="12">
        <f>SUM(C20:C21)</f>
        <v>2</v>
      </c>
      <c r="D22" s="12">
        <f>SUM(D20:D21)</f>
        <v>20</v>
      </c>
      <c r="E22" s="12">
        <f>SUM(E20:E21)</f>
        <v>3</v>
      </c>
      <c r="F22" s="12">
        <f>SUM(F20:F21)</f>
        <v>0</v>
      </c>
      <c r="G22" s="10"/>
      <c r="H22" s="11" t="s">
        <v>35</v>
      </c>
      <c r="I22" s="11">
        <v>6</v>
      </c>
      <c r="J22" s="11">
        <v>2</v>
      </c>
      <c r="K22" s="11">
        <v>4</v>
      </c>
      <c r="L22" s="11">
        <v>0</v>
      </c>
      <c r="M22" s="11">
        <v>0</v>
      </c>
    </row>
    <row r="23" spans="1:13" s="10" customFormat="1" ht="9.75" customHeight="1">
      <c r="A23" s="11" t="s">
        <v>14</v>
      </c>
      <c r="B23" s="11">
        <v>21</v>
      </c>
      <c r="C23" s="11">
        <v>1</v>
      </c>
      <c r="D23" s="11">
        <v>18</v>
      </c>
      <c r="E23" s="11">
        <v>2</v>
      </c>
      <c r="F23" s="11">
        <v>0</v>
      </c>
      <c r="H23" s="11" t="s">
        <v>36</v>
      </c>
      <c r="I23" s="11">
        <v>22</v>
      </c>
      <c r="J23" s="11">
        <v>4</v>
      </c>
      <c r="K23" s="11">
        <v>18</v>
      </c>
      <c r="L23" s="11">
        <v>0</v>
      </c>
      <c r="M23" s="11">
        <v>0</v>
      </c>
    </row>
    <row r="24" spans="1:13" s="10" customFormat="1" ht="9.75" customHeight="1">
      <c r="A24" s="11" t="s">
        <v>15</v>
      </c>
      <c r="B24" s="11">
        <v>25</v>
      </c>
      <c r="C24" s="11">
        <v>5</v>
      </c>
      <c r="D24" s="11">
        <v>18</v>
      </c>
      <c r="E24" s="11">
        <v>1</v>
      </c>
      <c r="F24" s="11">
        <v>1</v>
      </c>
      <c r="H24" s="11" t="s">
        <v>64</v>
      </c>
      <c r="I24" s="11">
        <v>8</v>
      </c>
      <c r="J24" s="11">
        <v>5</v>
      </c>
      <c r="K24" s="11">
        <v>3</v>
      </c>
      <c r="L24" s="11">
        <v>0</v>
      </c>
      <c r="M24" s="11">
        <v>0</v>
      </c>
    </row>
    <row r="25" spans="1:13" s="10" customFormat="1" ht="9.75" customHeight="1">
      <c r="A25" s="11" t="s">
        <v>16</v>
      </c>
      <c r="B25" s="11">
        <v>7</v>
      </c>
      <c r="C25" s="11">
        <v>1</v>
      </c>
      <c r="D25" s="11">
        <v>6</v>
      </c>
      <c r="E25" s="11">
        <v>0</v>
      </c>
      <c r="F25" s="11">
        <v>0</v>
      </c>
      <c r="H25" s="33" t="s">
        <v>152</v>
      </c>
      <c r="I25" s="12">
        <f>SUM(I20:I24)</f>
        <v>77</v>
      </c>
      <c r="J25" s="12">
        <f>SUM(J20:J24)</f>
        <v>25</v>
      </c>
      <c r="K25" s="12">
        <f>SUM(K20:K24)</f>
        <v>51</v>
      </c>
      <c r="L25" s="12">
        <f>SUM(L20:L24)</f>
        <v>1</v>
      </c>
      <c r="M25" s="12">
        <f>SUM(M20:M24)</f>
        <v>0</v>
      </c>
    </row>
    <row r="26" spans="1:13" s="10" customFormat="1" ht="9.75" customHeight="1">
      <c r="A26" s="11" t="s">
        <v>17</v>
      </c>
      <c r="B26" s="11">
        <v>26</v>
      </c>
      <c r="C26" s="11">
        <v>10</v>
      </c>
      <c r="D26" s="11">
        <v>15</v>
      </c>
      <c r="E26" s="11">
        <v>1</v>
      </c>
      <c r="F26" s="11">
        <v>0</v>
      </c>
      <c r="H26" s="11" t="s">
        <v>37</v>
      </c>
      <c r="I26" s="11">
        <v>18</v>
      </c>
      <c r="J26" s="11">
        <v>6</v>
      </c>
      <c r="K26" s="11">
        <v>11</v>
      </c>
      <c r="L26" s="11">
        <v>1</v>
      </c>
      <c r="M26" s="11">
        <v>0</v>
      </c>
    </row>
    <row r="27" spans="1:13" s="10" customFormat="1" ht="9.75" customHeight="1">
      <c r="A27" s="11" t="s">
        <v>18</v>
      </c>
      <c r="B27" s="11">
        <v>2</v>
      </c>
      <c r="C27" s="11">
        <v>0</v>
      </c>
      <c r="D27" s="11">
        <v>2</v>
      </c>
      <c r="E27" s="11">
        <v>0</v>
      </c>
      <c r="F27" s="11">
        <v>0</v>
      </c>
      <c r="H27" s="11" t="s">
        <v>38</v>
      </c>
      <c r="I27" s="11">
        <v>9</v>
      </c>
      <c r="J27" s="11">
        <v>1</v>
      </c>
      <c r="K27" s="11">
        <v>6</v>
      </c>
      <c r="L27" s="11">
        <v>2</v>
      </c>
      <c r="M27" s="11">
        <v>0</v>
      </c>
    </row>
    <row r="28" spans="1:13" s="13" customFormat="1" ht="9.75" customHeight="1">
      <c r="A28" s="14" t="s">
        <v>127</v>
      </c>
      <c r="B28" s="12">
        <f>SUM(B23:B27)</f>
        <v>81</v>
      </c>
      <c r="C28" s="12">
        <f>SUM(C23:C27)</f>
        <v>17</v>
      </c>
      <c r="D28" s="12">
        <f>SUM(D23:D27)</f>
        <v>59</v>
      </c>
      <c r="E28" s="12">
        <f>SUM(E23:E27)</f>
        <v>4</v>
      </c>
      <c r="F28" s="12">
        <f>SUM(F23:F27)</f>
        <v>1</v>
      </c>
      <c r="G28" s="10"/>
      <c r="H28" s="11" t="s">
        <v>39</v>
      </c>
      <c r="I28" s="11">
        <v>10</v>
      </c>
      <c r="J28" s="11">
        <v>5</v>
      </c>
      <c r="K28" s="11">
        <v>5</v>
      </c>
      <c r="L28" s="11">
        <v>0</v>
      </c>
      <c r="M28" s="11">
        <v>0</v>
      </c>
    </row>
    <row r="29" spans="1:13" s="10" customFormat="1" ht="9.75" customHeight="1">
      <c r="A29" s="11" t="s">
        <v>19</v>
      </c>
      <c r="B29" s="11">
        <v>16</v>
      </c>
      <c r="C29" s="11">
        <v>2</v>
      </c>
      <c r="D29" s="11">
        <v>14</v>
      </c>
      <c r="E29" s="11">
        <v>0</v>
      </c>
      <c r="F29" s="11">
        <v>0</v>
      </c>
      <c r="H29" s="11" t="s">
        <v>40</v>
      </c>
      <c r="I29" s="11">
        <v>26</v>
      </c>
      <c r="J29" s="11">
        <v>0</v>
      </c>
      <c r="K29" s="11">
        <v>22</v>
      </c>
      <c r="L29" s="11">
        <v>4</v>
      </c>
      <c r="M29" s="11">
        <v>0</v>
      </c>
    </row>
    <row r="30" spans="1:13" s="13" customFormat="1" ht="9.75" customHeight="1">
      <c r="A30" s="14" t="s">
        <v>127</v>
      </c>
      <c r="B30" s="12">
        <f>SUM(B29)</f>
        <v>16</v>
      </c>
      <c r="C30" s="12">
        <f>SUM(C29)</f>
        <v>2</v>
      </c>
      <c r="D30" s="12">
        <f>SUM(D29)</f>
        <v>14</v>
      </c>
      <c r="E30" s="12">
        <f>SUM(E29)</f>
        <v>0</v>
      </c>
      <c r="F30" s="12">
        <f>SUM(F29)</f>
        <v>0</v>
      </c>
      <c r="G30" s="10"/>
      <c r="H30" s="11" t="s">
        <v>65</v>
      </c>
      <c r="I30" s="11">
        <v>23</v>
      </c>
      <c r="J30" s="11">
        <v>4</v>
      </c>
      <c r="K30" s="11">
        <v>17</v>
      </c>
      <c r="L30" s="11">
        <v>2</v>
      </c>
      <c r="M30" s="11">
        <v>0</v>
      </c>
    </row>
    <row r="31" spans="1:13" s="10" customFormat="1" ht="9.75" customHeight="1">
      <c r="A31" s="11" t="s">
        <v>20</v>
      </c>
      <c r="B31" s="11">
        <v>11</v>
      </c>
      <c r="C31" s="11">
        <v>5</v>
      </c>
      <c r="D31" s="11">
        <v>4</v>
      </c>
      <c r="E31" s="11">
        <v>2</v>
      </c>
      <c r="F31" s="11">
        <v>0</v>
      </c>
      <c r="H31" s="33" t="s">
        <v>154</v>
      </c>
      <c r="I31" s="12">
        <f>SUM(I26:I30)</f>
        <v>86</v>
      </c>
      <c r="J31" s="11">
        <f>SUM(J26:J30)</f>
        <v>16</v>
      </c>
      <c r="K31" s="12">
        <f>SUM(K26:K30)</f>
        <v>61</v>
      </c>
      <c r="L31" s="12">
        <f>SUM(L26:L30)</f>
        <v>9</v>
      </c>
      <c r="M31" s="12">
        <f>SUM(M26:M30)</f>
        <v>0</v>
      </c>
    </row>
    <row r="32" spans="1:13" s="10" customFormat="1" ht="9.75" customHeight="1">
      <c r="A32" s="11" t="s">
        <v>21</v>
      </c>
      <c r="B32" s="11">
        <v>6</v>
      </c>
      <c r="C32" s="11">
        <v>2</v>
      </c>
      <c r="D32" s="11">
        <v>3</v>
      </c>
      <c r="E32" s="11">
        <v>1</v>
      </c>
      <c r="F32" s="11">
        <v>0</v>
      </c>
      <c r="H32" s="11" t="s">
        <v>126</v>
      </c>
      <c r="I32" s="11">
        <v>17</v>
      </c>
      <c r="J32" s="11">
        <v>2</v>
      </c>
      <c r="K32" s="11">
        <v>13</v>
      </c>
      <c r="L32" s="11">
        <v>2</v>
      </c>
      <c r="M32" s="11">
        <v>0</v>
      </c>
    </row>
    <row r="33" spans="1:13" s="13" customFormat="1" ht="9.75" customHeight="1">
      <c r="A33" s="14" t="s">
        <v>127</v>
      </c>
      <c r="B33" s="12">
        <f>SUM(B31:B32)</f>
        <v>17</v>
      </c>
      <c r="C33" s="12">
        <f>SUM(C31:C32)</f>
        <v>7</v>
      </c>
      <c r="D33" s="12">
        <f>SUM(D31:D32)</f>
        <v>7</v>
      </c>
      <c r="E33" s="12">
        <f>SUM(E31:E32)</f>
        <v>3</v>
      </c>
      <c r="F33" s="12">
        <f>SUM(F31:F32)</f>
        <v>0</v>
      </c>
      <c r="G33" s="10"/>
      <c r="H33" s="11" t="s">
        <v>66</v>
      </c>
      <c r="I33" s="11">
        <v>21</v>
      </c>
      <c r="J33" s="11">
        <v>4</v>
      </c>
      <c r="K33" s="11">
        <v>16</v>
      </c>
      <c r="L33" s="11">
        <v>1</v>
      </c>
      <c r="M33" s="11">
        <v>0</v>
      </c>
    </row>
    <row r="34" spans="1:13" s="10" customFormat="1" ht="9.75" customHeight="1">
      <c r="A34" s="11" t="s">
        <v>22</v>
      </c>
      <c r="B34" s="11">
        <v>23</v>
      </c>
      <c r="C34" s="11">
        <v>5</v>
      </c>
      <c r="D34" s="11">
        <v>16</v>
      </c>
      <c r="E34" s="11">
        <v>2</v>
      </c>
      <c r="F34" s="11">
        <v>0</v>
      </c>
      <c r="H34" s="11" t="s">
        <v>67</v>
      </c>
      <c r="I34" s="11">
        <v>11</v>
      </c>
      <c r="J34" s="11">
        <v>4</v>
      </c>
      <c r="K34" s="11">
        <v>6</v>
      </c>
      <c r="L34" s="11">
        <v>1</v>
      </c>
      <c r="M34" s="11">
        <v>0</v>
      </c>
    </row>
    <row r="35" spans="1:13" s="10" customFormat="1" ht="9.75" customHeight="1">
      <c r="A35" s="11" t="s">
        <v>23</v>
      </c>
      <c r="B35" s="11">
        <v>22</v>
      </c>
      <c r="C35" s="11">
        <v>2</v>
      </c>
      <c r="D35" s="11">
        <v>19</v>
      </c>
      <c r="E35" s="11">
        <v>1</v>
      </c>
      <c r="F35" s="11">
        <v>0</v>
      </c>
      <c r="H35" s="11" t="s">
        <v>68</v>
      </c>
      <c r="I35" s="11">
        <v>9</v>
      </c>
      <c r="J35" s="11">
        <v>0</v>
      </c>
      <c r="K35" s="11">
        <v>9</v>
      </c>
      <c r="L35" s="11">
        <v>0</v>
      </c>
      <c r="M35" s="11">
        <v>0</v>
      </c>
    </row>
    <row r="36" spans="1:13" s="13" customFormat="1" ht="9.75" customHeight="1">
      <c r="A36" s="14" t="s">
        <v>127</v>
      </c>
      <c r="B36" s="12">
        <f>SUM(B34:B35)</f>
        <v>45</v>
      </c>
      <c r="C36" s="12">
        <f>SUM(C34:C35)</f>
        <v>7</v>
      </c>
      <c r="D36" s="12">
        <f>SUM(D34:D35)</f>
        <v>35</v>
      </c>
      <c r="E36" s="12">
        <f>SUM(E34:E35)</f>
        <v>3</v>
      </c>
      <c r="F36" s="12">
        <f>SUM(F34:F35)</f>
        <v>0</v>
      </c>
      <c r="G36" s="10"/>
      <c r="H36" s="11" t="s">
        <v>69</v>
      </c>
      <c r="I36" s="11">
        <v>18</v>
      </c>
      <c r="J36" s="11">
        <v>1</v>
      </c>
      <c r="K36" s="11">
        <v>16</v>
      </c>
      <c r="L36" s="11">
        <v>1</v>
      </c>
      <c r="M36" s="11">
        <v>0</v>
      </c>
    </row>
    <row r="37" spans="1:13" s="10" customFormat="1" ht="9.75" customHeight="1">
      <c r="A37" s="11" t="s">
        <v>24</v>
      </c>
      <c r="B37" s="11"/>
      <c r="C37" s="11"/>
      <c r="D37" s="11"/>
      <c r="E37" s="11"/>
      <c r="F37" s="11"/>
      <c r="H37" s="33" t="s">
        <v>155</v>
      </c>
      <c r="I37" s="12">
        <f>SUM(I32:I36)</f>
        <v>76</v>
      </c>
      <c r="J37" s="12">
        <f>SUM(J32:J36)</f>
        <v>11</v>
      </c>
      <c r="K37" s="12">
        <f>SUM(K32:K36)</f>
        <v>60</v>
      </c>
      <c r="L37" s="12">
        <f>SUM(L32:L36)</f>
        <v>5</v>
      </c>
      <c r="M37" s="12">
        <f>SUM(M32:M36)</f>
        <v>0</v>
      </c>
    </row>
    <row r="38" spans="1:13" s="10" customFormat="1" ht="9.75" customHeight="1">
      <c r="A38" s="11" t="s">
        <v>25</v>
      </c>
      <c r="B38" s="11">
        <v>29</v>
      </c>
      <c r="C38" s="11">
        <v>7</v>
      </c>
      <c r="D38" s="11">
        <v>18</v>
      </c>
      <c r="E38" s="11">
        <v>4</v>
      </c>
      <c r="F38" s="11">
        <v>0</v>
      </c>
      <c r="H38" s="11" t="s">
        <v>70</v>
      </c>
      <c r="I38" s="11">
        <v>7</v>
      </c>
      <c r="J38" s="11">
        <v>2</v>
      </c>
      <c r="K38" s="11">
        <v>5</v>
      </c>
      <c r="L38" s="11">
        <v>0</v>
      </c>
      <c r="M38" s="11">
        <v>0</v>
      </c>
    </row>
    <row r="39" spans="1:13" s="10" customFormat="1" ht="9.75" customHeight="1">
      <c r="A39" s="11" t="s">
        <v>26</v>
      </c>
      <c r="B39" s="11">
        <v>8</v>
      </c>
      <c r="C39" s="11">
        <v>2</v>
      </c>
      <c r="D39" s="11">
        <v>4</v>
      </c>
      <c r="E39" s="11">
        <v>2</v>
      </c>
      <c r="F39" s="11">
        <v>0</v>
      </c>
      <c r="H39" s="11" t="s">
        <v>71</v>
      </c>
      <c r="I39" s="11">
        <v>8</v>
      </c>
      <c r="J39" s="11">
        <v>4</v>
      </c>
      <c r="K39" s="11">
        <v>3</v>
      </c>
      <c r="L39" s="11">
        <v>1</v>
      </c>
      <c r="M39" s="11">
        <v>0</v>
      </c>
    </row>
    <row r="40" spans="1:13" s="10" customFormat="1" ht="9.75" customHeight="1">
      <c r="A40" s="11" t="s">
        <v>27</v>
      </c>
      <c r="B40" s="11">
        <v>14</v>
      </c>
      <c r="C40" s="11">
        <v>0</v>
      </c>
      <c r="D40" s="11">
        <v>11</v>
      </c>
      <c r="E40" s="11">
        <v>3</v>
      </c>
      <c r="F40" s="11">
        <v>0</v>
      </c>
      <c r="H40" s="11" t="s">
        <v>72</v>
      </c>
      <c r="I40" s="11">
        <v>3</v>
      </c>
      <c r="J40" s="11">
        <v>0</v>
      </c>
      <c r="K40" s="11">
        <v>1</v>
      </c>
      <c r="L40" s="11">
        <v>2</v>
      </c>
      <c r="M40" s="11">
        <v>0</v>
      </c>
    </row>
    <row r="41" spans="1:13" s="10" customFormat="1" ht="9.75" customHeight="1">
      <c r="A41" s="11" t="s">
        <v>28</v>
      </c>
      <c r="B41" s="11">
        <v>23</v>
      </c>
      <c r="C41" s="11">
        <v>2</v>
      </c>
      <c r="D41" s="11">
        <v>21</v>
      </c>
      <c r="E41" s="11">
        <v>0</v>
      </c>
      <c r="F41" s="11">
        <v>0</v>
      </c>
      <c r="H41" s="11" t="s">
        <v>73</v>
      </c>
      <c r="I41" s="11">
        <v>20</v>
      </c>
      <c r="J41" s="11">
        <v>5</v>
      </c>
      <c r="K41" s="11">
        <v>13</v>
      </c>
      <c r="L41" s="11">
        <v>2</v>
      </c>
      <c r="M41" s="11">
        <v>0</v>
      </c>
    </row>
    <row r="42" spans="1:13" s="13" customFormat="1" ht="9.75" customHeight="1">
      <c r="A42" s="33" t="s">
        <v>153</v>
      </c>
      <c r="B42" s="12">
        <f>SUM(B38:B41)</f>
        <v>74</v>
      </c>
      <c r="C42" s="12">
        <f>SUM(C38:C41)</f>
        <v>11</v>
      </c>
      <c r="D42" s="12">
        <f>SUM(D38:D41)</f>
        <v>54</v>
      </c>
      <c r="E42" s="12">
        <f>SUM(E38:E41)</f>
        <v>9</v>
      </c>
      <c r="F42" s="12">
        <f>SUM(F38:F41)</f>
        <v>0</v>
      </c>
      <c r="G42" s="10"/>
      <c r="H42" s="11" t="s">
        <v>74</v>
      </c>
      <c r="I42" s="11">
        <v>17</v>
      </c>
      <c r="J42" s="11">
        <v>2</v>
      </c>
      <c r="K42" s="11">
        <v>15</v>
      </c>
      <c r="L42" s="11">
        <v>0</v>
      </c>
      <c r="M42" s="11">
        <v>0</v>
      </c>
    </row>
    <row r="43" spans="1:13" s="10" customFormat="1" ht="9.75" customHeight="1">
      <c r="A43" s="11" t="s">
        <v>29</v>
      </c>
      <c r="B43" s="11">
        <v>22</v>
      </c>
      <c r="C43" s="11">
        <v>4</v>
      </c>
      <c r="D43" s="11">
        <v>18</v>
      </c>
      <c r="E43" s="11">
        <v>0</v>
      </c>
      <c r="F43" s="11">
        <v>0</v>
      </c>
      <c r="H43" s="33" t="s">
        <v>156</v>
      </c>
      <c r="I43" s="12">
        <f>SUM(I38:I42)</f>
        <v>55</v>
      </c>
      <c r="J43" s="12">
        <f>SUM(J38:J42)</f>
        <v>13</v>
      </c>
      <c r="K43" s="12">
        <f>SUM(K38:K42)</f>
        <v>37</v>
      </c>
      <c r="L43" s="12">
        <f>SUM(L38:L42)</f>
        <v>5</v>
      </c>
      <c r="M43" s="12">
        <f>SUM(M38:M42)</f>
        <v>0</v>
      </c>
    </row>
    <row r="44" spans="1:13" s="10" customFormat="1" ht="9.75" customHeight="1">
      <c r="A44" s="11" t="s">
        <v>30</v>
      </c>
      <c r="B44" s="11">
        <v>22</v>
      </c>
      <c r="C44" s="11">
        <v>8</v>
      </c>
      <c r="D44" s="11">
        <v>13</v>
      </c>
      <c r="E44" s="11">
        <v>1</v>
      </c>
      <c r="F44" s="11">
        <v>0</v>
      </c>
      <c r="H44" s="14" t="s">
        <v>144</v>
      </c>
      <c r="I44" s="12">
        <f>SUM(I43,I37,I31,I25,I19,I13)</f>
        <v>442</v>
      </c>
      <c r="J44" s="12">
        <f>SUM(J43,J37,J31,J25,J19,J13)</f>
        <v>106</v>
      </c>
      <c r="K44" s="12">
        <f>SUM(K43,K37,K31,K25,K19,K13)</f>
        <v>305</v>
      </c>
      <c r="L44" s="12">
        <f>SUM(L43,L37,L31,L25,L19,L13)</f>
        <v>28</v>
      </c>
      <c r="M44" s="12">
        <f>SUM(M43,M37,M31,M25,M19,M13)</f>
        <v>3</v>
      </c>
    </row>
    <row r="45" spans="1:13" s="10" customFormat="1" ht="9.75" customHeight="1">
      <c r="A45" s="11" t="s">
        <v>31</v>
      </c>
      <c r="B45" s="11">
        <v>27</v>
      </c>
      <c r="C45" s="11">
        <v>3</v>
      </c>
      <c r="D45" s="11">
        <v>23</v>
      </c>
      <c r="E45" s="11">
        <v>1</v>
      </c>
      <c r="F45" s="11">
        <v>0</v>
      </c>
      <c r="H45" s="11" t="s">
        <v>75</v>
      </c>
      <c r="I45" s="11">
        <v>5</v>
      </c>
      <c r="J45" s="11">
        <v>0</v>
      </c>
      <c r="K45" s="11">
        <v>5</v>
      </c>
      <c r="L45" s="11">
        <v>0</v>
      </c>
      <c r="M45" s="11">
        <v>0</v>
      </c>
    </row>
    <row r="46" spans="1:13" s="10" customFormat="1" ht="9.75" customHeight="1">
      <c r="A46" s="11" t="s">
        <v>32</v>
      </c>
      <c r="B46" s="11">
        <v>21</v>
      </c>
      <c r="C46" s="11">
        <v>3</v>
      </c>
      <c r="D46" s="11">
        <v>16</v>
      </c>
      <c r="E46" s="11">
        <v>2</v>
      </c>
      <c r="F46" s="11">
        <v>0</v>
      </c>
      <c r="H46" s="11" t="s">
        <v>76</v>
      </c>
      <c r="I46" s="11">
        <v>14</v>
      </c>
      <c r="J46" s="11">
        <v>1</v>
      </c>
      <c r="K46" s="11">
        <v>13</v>
      </c>
      <c r="L46" s="11">
        <v>0</v>
      </c>
      <c r="M46" s="11">
        <v>0</v>
      </c>
    </row>
    <row r="47" spans="1:13" s="13" customFormat="1" ht="9.75" customHeight="1">
      <c r="A47" s="33" t="s">
        <v>157</v>
      </c>
      <c r="B47" s="12">
        <f>SUM(B43:B46)</f>
        <v>92</v>
      </c>
      <c r="C47" s="12">
        <f>SUM(C43:C46)</f>
        <v>18</v>
      </c>
      <c r="D47" s="12">
        <f>SUM(D43:D46)</f>
        <v>70</v>
      </c>
      <c r="E47" s="12">
        <f>SUM(E43:E46)</f>
        <v>4</v>
      </c>
      <c r="F47" s="12">
        <f>SUM(F43:F46)</f>
        <v>0</v>
      </c>
      <c r="G47" s="10"/>
      <c r="H47" s="14" t="s">
        <v>127</v>
      </c>
      <c r="I47" s="12">
        <f>SUM(I45:I46)</f>
        <v>19</v>
      </c>
      <c r="J47" s="12">
        <f>SUM(J45:J46)</f>
        <v>1</v>
      </c>
      <c r="K47" s="12">
        <f>SUM(K45:K46)</f>
        <v>18</v>
      </c>
      <c r="L47" s="12">
        <f>SUM(L45:L46)</f>
        <v>0</v>
      </c>
      <c r="M47" s="12">
        <f>SUM(M45:M46)</f>
        <v>0</v>
      </c>
    </row>
    <row r="48" spans="1:13" s="10" customFormat="1" ht="9.75" customHeight="1">
      <c r="A48" s="11" t="s">
        <v>33</v>
      </c>
      <c r="B48" s="11">
        <v>16</v>
      </c>
      <c r="C48" s="11">
        <v>11</v>
      </c>
      <c r="D48" s="11">
        <v>3</v>
      </c>
      <c r="E48" s="11">
        <v>2</v>
      </c>
      <c r="F48" s="11">
        <v>0</v>
      </c>
      <c r="H48" s="11" t="s">
        <v>77</v>
      </c>
      <c r="I48" s="11">
        <v>21</v>
      </c>
      <c r="J48" s="11">
        <v>10</v>
      </c>
      <c r="K48" s="11">
        <v>11</v>
      </c>
      <c r="L48" s="11">
        <v>0</v>
      </c>
      <c r="M48" s="11">
        <v>0</v>
      </c>
    </row>
    <row r="49" spans="1:13" s="10" customFormat="1" ht="9.75" customHeight="1">
      <c r="A49" s="11" t="s">
        <v>34</v>
      </c>
      <c r="B49" s="11">
        <v>14</v>
      </c>
      <c r="C49" s="11">
        <v>4</v>
      </c>
      <c r="D49" s="11">
        <v>10</v>
      </c>
      <c r="E49" s="11">
        <v>0</v>
      </c>
      <c r="F49" s="11">
        <v>0</v>
      </c>
      <c r="H49" s="14" t="s">
        <v>127</v>
      </c>
      <c r="I49" s="12">
        <f>SUM(I48)</f>
        <v>21</v>
      </c>
      <c r="J49" s="12">
        <f>SUM(J48)</f>
        <v>10</v>
      </c>
      <c r="K49" s="12">
        <f>SUM(K48)</f>
        <v>11</v>
      </c>
      <c r="L49" s="12">
        <f>SUM(L48)</f>
        <v>0</v>
      </c>
      <c r="M49" s="12">
        <f>SUM(M48)</f>
        <v>0</v>
      </c>
    </row>
    <row r="50" spans="1:13" s="10" customFormat="1" ht="9.75" customHeight="1">
      <c r="A50" s="11" t="s">
        <v>35</v>
      </c>
      <c r="B50" s="11">
        <v>22</v>
      </c>
      <c r="C50" s="11">
        <v>3</v>
      </c>
      <c r="D50" s="11">
        <v>17</v>
      </c>
      <c r="E50" s="11">
        <v>2</v>
      </c>
      <c r="F50" s="11">
        <v>0</v>
      </c>
      <c r="H50" s="11" t="s">
        <v>78</v>
      </c>
      <c r="I50" s="11">
        <v>21</v>
      </c>
      <c r="J50" s="11">
        <v>1</v>
      </c>
      <c r="K50" s="11">
        <v>20</v>
      </c>
      <c r="L50" s="11">
        <v>0</v>
      </c>
      <c r="M50" s="11">
        <v>0</v>
      </c>
    </row>
    <row r="51" spans="1:13" s="10" customFormat="1" ht="9.75" customHeight="1">
      <c r="A51" s="11" t="s">
        <v>36</v>
      </c>
      <c r="B51" s="11">
        <v>27</v>
      </c>
      <c r="C51" s="11">
        <v>3</v>
      </c>
      <c r="D51" s="11">
        <v>22</v>
      </c>
      <c r="E51" s="11">
        <v>1</v>
      </c>
      <c r="F51" s="11">
        <v>1</v>
      </c>
      <c r="H51" s="11" t="s">
        <v>79</v>
      </c>
      <c r="I51" s="11">
        <v>11</v>
      </c>
      <c r="J51" s="11">
        <v>0</v>
      </c>
      <c r="K51" s="11">
        <v>11</v>
      </c>
      <c r="L51" s="11">
        <v>0</v>
      </c>
      <c r="M51" s="11">
        <v>0</v>
      </c>
    </row>
    <row r="52" spans="1:13" s="13" customFormat="1" ht="9.75" customHeight="1">
      <c r="A52" s="33" t="s">
        <v>152</v>
      </c>
      <c r="B52" s="12">
        <f>SUM(B48:B51)</f>
        <v>79</v>
      </c>
      <c r="C52" s="12">
        <f>SUM(C48:C51)</f>
        <v>21</v>
      </c>
      <c r="D52" s="12">
        <f>SUM(D48:D51)</f>
        <v>52</v>
      </c>
      <c r="E52" s="12">
        <f>SUM(E48:E51)</f>
        <v>5</v>
      </c>
      <c r="F52" s="12">
        <f>SUM(F48:F51)</f>
        <v>1</v>
      </c>
      <c r="G52" s="10"/>
      <c r="H52" s="14" t="s">
        <v>127</v>
      </c>
      <c r="I52" s="12">
        <f>SUM(I50:I51)</f>
        <v>32</v>
      </c>
      <c r="J52" s="12">
        <f>SUM(J50:J51)</f>
        <v>1</v>
      </c>
      <c r="K52" s="12">
        <f>SUM(K50:K51)</f>
        <v>31</v>
      </c>
      <c r="L52" s="12">
        <f>SUM(L50:L51)</f>
        <v>0</v>
      </c>
      <c r="M52" s="12">
        <f>SUM(M50:M51)</f>
        <v>0</v>
      </c>
    </row>
    <row r="53" spans="1:13" s="10" customFormat="1" ht="9.75" customHeight="1">
      <c r="A53" s="11" t="s">
        <v>37</v>
      </c>
      <c r="B53" s="11">
        <v>20</v>
      </c>
      <c r="C53" s="11">
        <v>6</v>
      </c>
      <c r="D53" s="11">
        <v>11</v>
      </c>
      <c r="E53" s="11">
        <v>3</v>
      </c>
      <c r="F53" s="11">
        <v>0</v>
      </c>
      <c r="H53" s="11" t="s">
        <v>80</v>
      </c>
      <c r="I53" s="11">
        <v>11</v>
      </c>
      <c r="J53" s="11">
        <v>2</v>
      </c>
      <c r="K53" s="11">
        <v>9</v>
      </c>
      <c r="L53" s="11">
        <v>0</v>
      </c>
      <c r="M53" s="11">
        <v>0</v>
      </c>
    </row>
    <row r="54" spans="1:13" s="10" customFormat="1" ht="9.75" customHeight="1">
      <c r="A54" s="11" t="s">
        <v>38</v>
      </c>
      <c r="B54" s="11">
        <v>13</v>
      </c>
      <c r="C54" s="11">
        <v>4</v>
      </c>
      <c r="D54" s="11">
        <v>7</v>
      </c>
      <c r="E54" s="11">
        <v>2</v>
      </c>
      <c r="F54" s="11">
        <v>0</v>
      </c>
      <c r="H54" s="11" t="s">
        <v>81</v>
      </c>
      <c r="I54" s="11">
        <v>13</v>
      </c>
      <c r="J54" s="11">
        <v>0</v>
      </c>
      <c r="K54" s="11">
        <v>13</v>
      </c>
      <c r="L54" s="11">
        <v>0</v>
      </c>
      <c r="M54" s="11">
        <v>0</v>
      </c>
    </row>
    <row r="55" spans="1:13" s="10" customFormat="1" ht="9.75" customHeight="1">
      <c r="A55" s="11" t="s">
        <v>39</v>
      </c>
      <c r="B55" s="11">
        <v>18</v>
      </c>
      <c r="C55" s="11">
        <v>2</v>
      </c>
      <c r="D55" s="11">
        <v>15</v>
      </c>
      <c r="E55" s="11">
        <v>1</v>
      </c>
      <c r="F55" s="11">
        <v>0</v>
      </c>
      <c r="H55" s="14" t="s">
        <v>127</v>
      </c>
      <c r="I55" s="12">
        <f>SUM(I53:I54)</f>
        <v>24</v>
      </c>
      <c r="J55" s="12">
        <f>SUM(J53:J54)</f>
        <v>2</v>
      </c>
      <c r="K55" s="12">
        <f>SUM(K53:K54)</f>
        <v>22</v>
      </c>
      <c r="L55" s="12">
        <f>SUM(L53:L54)</f>
        <v>0</v>
      </c>
      <c r="M55" s="12">
        <f>SUM(M53:M54)</f>
        <v>0</v>
      </c>
    </row>
    <row r="56" spans="1:13" s="10" customFormat="1" ht="9.75" customHeight="1">
      <c r="A56" s="11" t="s">
        <v>40</v>
      </c>
      <c r="B56" s="11">
        <v>15</v>
      </c>
      <c r="C56" s="11">
        <v>2</v>
      </c>
      <c r="D56" s="11">
        <v>10</v>
      </c>
      <c r="E56" s="11">
        <v>3</v>
      </c>
      <c r="F56" s="11">
        <v>0</v>
      </c>
      <c r="H56" s="11" t="s">
        <v>82</v>
      </c>
      <c r="I56" s="11">
        <v>35</v>
      </c>
      <c r="J56" s="11">
        <v>0</v>
      </c>
      <c r="K56" s="11">
        <v>33</v>
      </c>
      <c r="L56" s="11">
        <v>2</v>
      </c>
      <c r="M56" s="11">
        <v>0</v>
      </c>
    </row>
    <row r="57" spans="1:13" s="13" customFormat="1" ht="9.75" customHeight="1">
      <c r="A57" s="33" t="s">
        <v>154</v>
      </c>
      <c r="B57" s="12">
        <f>SUM(B53:B56)</f>
        <v>66</v>
      </c>
      <c r="C57" s="12">
        <f>SUM(C53:C56)</f>
        <v>14</v>
      </c>
      <c r="D57" s="12">
        <f>SUM(D53:D56)</f>
        <v>43</v>
      </c>
      <c r="E57" s="12">
        <f>SUM(E53:E56)</f>
        <v>9</v>
      </c>
      <c r="F57" s="12">
        <f>SUM(F53:F56)</f>
        <v>0</v>
      </c>
      <c r="G57" s="10"/>
      <c r="H57" s="11" t="s">
        <v>83</v>
      </c>
      <c r="I57" s="11">
        <v>36</v>
      </c>
      <c r="J57" s="11">
        <v>10</v>
      </c>
      <c r="K57" s="11">
        <v>22</v>
      </c>
      <c r="L57" s="11">
        <v>4</v>
      </c>
      <c r="M57" s="11">
        <v>0</v>
      </c>
    </row>
    <row r="58" spans="1:13" s="13" customFormat="1" ht="9.75" customHeight="1">
      <c r="A58" s="14" t="s">
        <v>144</v>
      </c>
      <c r="B58" s="12">
        <f>SUM(B57,B52,B47,B42)</f>
        <v>311</v>
      </c>
      <c r="C58" s="12">
        <f>SUM(C57,C52,C47,C42)</f>
        <v>64</v>
      </c>
      <c r="D58" s="12">
        <f>SUM(D57,D52,D47,D42)</f>
        <v>219</v>
      </c>
      <c r="E58" s="12">
        <f>SUM(E57,E52,E47,E42)</f>
        <v>27</v>
      </c>
      <c r="F58" s="12">
        <f>SUM(F57,F52,F47,F42)</f>
        <v>1</v>
      </c>
      <c r="G58" s="10"/>
      <c r="H58" s="11" t="s">
        <v>84</v>
      </c>
      <c r="I58" s="11">
        <v>19</v>
      </c>
      <c r="J58" s="11">
        <v>2</v>
      </c>
      <c r="K58" s="11">
        <v>17</v>
      </c>
      <c r="L58" s="11">
        <v>0</v>
      </c>
      <c r="M58" s="11">
        <v>0</v>
      </c>
    </row>
    <row r="59" spans="1:13" s="10" customFormat="1" ht="9.75" customHeight="1">
      <c r="A59" s="11" t="s">
        <v>41</v>
      </c>
      <c r="B59" s="11">
        <v>12</v>
      </c>
      <c r="C59" s="11">
        <v>1</v>
      </c>
      <c r="D59" s="11">
        <v>7</v>
      </c>
      <c r="E59" s="11">
        <v>3</v>
      </c>
      <c r="F59" s="11">
        <v>1</v>
      </c>
      <c r="H59" s="11" t="s">
        <v>85</v>
      </c>
      <c r="I59" s="11">
        <v>50</v>
      </c>
      <c r="J59" s="11">
        <v>4</v>
      </c>
      <c r="K59" s="11">
        <v>45</v>
      </c>
      <c r="L59" s="11">
        <v>1</v>
      </c>
      <c r="M59" s="11">
        <v>0</v>
      </c>
    </row>
    <row r="60" spans="1:13" s="10" customFormat="1" ht="9.75" customHeight="1">
      <c r="A60" s="11" t="s">
        <v>42</v>
      </c>
      <c r="B60" s="11">
        <v>9</v>
      </c>
      <c r="C60" s="11">
        <v>5</v>
      </c>
      <c r="D60" s="11">
        <v>4</v>
      </c>
      <c r="E60" s="11">
        <v>0</v>
      </c>
      <c r="F60" s="11">
        <v>0</v>
      </c>
      <c r="H60" s="11" t="s">
        <v>86</v>
      </c>
      <c r="I60" s="11">
        <v>24</v>
      </c>
      <c r="J60" s="11">
        <v>9</v>
      </c>
      <c r="K60" s="11">
        <v>14</v>
      </c>
      <c r="L60" s="11">
        <v>1</v>
      </c>
      <c r="M60" s="11">
        <v>0</v>
      </c>
    </row>
    <row r="61" spans="1:13" s="10" customFormat="1" ht="9.75" customHeight="1">
      <c r="A61" s="11" t="s">
        <v>43</v>
      </c>
      <c r="B61" s="11">
        <v>14</v>
      </c>
      <c r="C61" s="11">
        <v>0</v>
      </c>
      <c r="D61" s="11">
        <v>14</v>
      </c>
      <c r="E61" s="11">
        <v>0</v>
      </c>
      <c r="F61" s="11">
        <v>0</v>
      </c>
      <c r="H61" s="11" t="s">
        <v>87</v>
      </c>
      <c r="I61" s="11">
        <v>26</v>
      </c>
      <c r="J61" s="11">
        <v>2</v>
      </c>
      <c r="K61" s="11">
        <v>24</v>
      </c>
      <c r="L61" s="11">
        <v>0</v>
      </c>
      <c r="M61" s="11">
        <v>0</v>
      </c>
    </row>
    <row r="62" spans="1:13" s="10" customFormat="1" ht="9.75" customHeight="1">
      <c r="A62" s="11" t="s">
        <v>44</v>
      </c>
      <c r="B62" s="11">
        <v>10</v>
      </c>
      <c r="C62" s="11">
        <v>2</v>
      </c>
      <c r="D62" s="11">
        <v>8</v>
      </c>
      <c r="E62" s="11">
        <v>0</v>
      </c>
      <c r="F62" s="11">
        <v>0</v>
      </c>
      <c r="H62" s="11" t="s">
        <v>88</v>
      </c>
      <c r="I62" s="11">
        <v>18</v>
      </c>
      <c r="J62" s="11">
        <v>3</v>
      </c>
      <c r="K62" s="11">
        <v>13</v>
      </c>
      <c r="L62" s="11">
        <v>2</v>
      </c>
      <c r="M62" s="11">
        <v>0</v>
      </c>
    </row>
    <row r="63" spans="1:13" s="10" customFormat="1" ht="9.75" customHeight="1">
      <c r="A63" s="11" t="s">
        <v>45</v>
      </c>
      <c r="B63" s="11">
        <v>7</v>
      </c>
      <c r="C63" s="11">
        <v>0</v>
      </c>
      <c r="D63" s="11">
        <v>5</v>
      </c>
      <c r="E63" s="11">
        <v>2</v>
      </c>
      <c r="F63" s="11">
        <v>0</v>
      </c>
      <c r="H63" s="11" t="s">
        <v>89</v>
      </c>
      <c r="I63" s="11">
        <v>8</v>
      </c>
      <c r="J63" s="11">
        <v>1</v>
      </c>
      <c r="K63" s="11">
        <v>7</v>
      </c>
      <c r="L63" s="11">
        <v>0</v>
      </c>
      <c r="M63" s="11">
        <v>0</v>
      </c>
    </row>
    <row r="64" spans="1:13" s="13" customFormat="1" ht="9.75" customHeight="1">
      <c r="A64" s="14" t="s">
        <v>127</v>
      </c>
      <c r="B64" s="12">
        <f>SUM(B59:B63)</f>
        <v>52</v>
      </c>
      <c r="C64" s="12">
        <f>SUM(C59:C63)</f>
        <v>8</v>
      </c>
      <c r="D64" s="12">
        <f>SUM(D59:D63)</f>
        <v>38</v>
      </c>
      <c r="E64" s="12">
        <f>SUM(E59:E63)</f>
        <v>5</v>
      </c>
      <c r="F64" s="12">
        <f>SUM(F59:F63)</f>
        <v>1</v>
      </c>
      <c r="G64" s="10"/>
      <c r="H64" s="11" t="s">
        <v>90</v>
      </c>
      <c r="I64" s="11">
        <v>23</v>
      </c>
      <c r="J64" s="11">
        <v>3</v>
      </c>
      <c r="K64" s="11">
        <v>19</v>
      </c>
      <c r="L64" s="11">
        <v>1</v>
      </c>
      <c r="M64" s="11">
        <v>0</v>
      </c>
    </row>
    <row r="65" spans="1:13" s="10" customFormat="1" ht="9.75" customHeight="1">
      <c r="A65" s="11" t="s">
        <v>46</v>
      </c>
      <c r="B65" s="11"/>
      <c r="C65" s="11"/>
      <c r="D65" s="11"/>
      <c r="E65" s="11"/>
      <c r="F65" s="11"/>
      <c r="H65" s="11" t="s">
        <v>91</v>
      </c>
      <c r="I65" s="11">
        <v>9</v>
      </c>
      <c r="J65" s="11">
        <v>0</v>
      </c>
      <c r="K65" s="11">
        <v>8</v>
      </c>
      <c r="L65" s="11">
        <v>1</v>
      </c>
      <c r="M65" s="11">
        <v>0</v>
      </c>
    </row>
    <row r="66" spans="1:13" s="10" customFormat="1" ht="9.75" customHeight="1">
      <c r="A66" s="11" t="s">
        <v>25</v>
      </c>
      <c r="B66" s="11">
        <v>13</v>
      </c>
      <c r="C66" s="11">
        <v>3</v>
      </c>
      <c r="D66" s="11">
        <v>10</v>
      </c>
      <c r="E66" s="11">
        <v>0</v>
      </c>
      <c r="F66" s="11">
        <v>0</v>
      </c>
      <c r="H66" s="11" t="s">
        <v>92</v>
      </c>
      <c r="I66" s="11">
        <v>11</v>
      </c>
      <c r="J66" s="11">
        <v>1</v>
      </c>
      <c r="K66" s="11">
        <v>10</v>
      </c>
      <c r="L66" s="11">
        <v>0</v>
      </c>
      <c r="M66" s="11">
        <v>0</v>
      </c>
    </row>
    <row r="67" spans="1:13" s="10" customFormat="1" ht="9.75" customHeight="1">
      <c r="A67" s="11" t="s">
        <v>26</v>
      </c>
      <c r="B67" s="11">
        <v>22</v>
      </c>
      <c r="C67" s="11">
        <v>4</v>
      </c>
      <c r="D67" s="11">
        <v>18</v>
      </c>
      <c r="E67" s="11">
        <v>0</v>
      </c>
      <c r="F67" s="11">
        <v>0</v>
      </c>
      <c r="H67" s="14" t="s">
        <v>127</v>
      </c>
      <c r="I67" s="12">
        <f>SUM(I56:I66)</f>
        <v>259</v>
      </c>
      <c r="J67" s="12">
        <f>SUM(J56:J66)</f>
        <v>35</v>
      </c>
      <c r="K67" s="12">
        <f>SUM(K56:K66)</f>
        <v>212</v>
      </c>
      <c r="L67" s="12">
        <f>SUM(L56:L66)</f>
        <v>12</v>
      </c>
      <c r="M67" s="12">
        <f>SUM(M56:M66)</f>
        <v>0</v>
      </c>
    </row>
    <row r="68" spans="1:13" s="13" customFormat="1" ht="9.75" customHeight="1">
      <c r="A68" s="33" t="s">
        <v>153</v>
      </c>
      <c r="B68" s="12">
        <f>SUM(B66:B67)</f>
        <v>35</v>
      </c>
      <c r="C68" s="12">
        <f>SUM(C66:C67)</f>
        <v>7</v>
      </c>
      <c r="D68" s="12">
        <f>SUM(D66:D67)</f>
        <v>28</v>
      </c>
      <c r="E68" s="12">
        <f>SUM(E66:E67)</f>
        <v>0</v>
      </c>
      <c r="F68" s="12">
        <f>SUM(F66:F67)</f>
        <v>0</v>
      </c>
      <c r="G68" s="10"/>
      <c r="H68" s="11" t="s">
        <v>93</v>
      </c>
      <c r="I68" s="11">
        <v>13</v>
      </c>
      <c r="J68" s="11">
        <v>2</v>
      </c>
      <c r="K68" s="11">
        <v>11</v>
      </c>
      <c r="L68" s="11">
        <v>0</v>
      </c>
      <c r="M68" s="11">
        <v>0</v>
      </c>
    </row>
    <row r="69" spans="1:13" s="10" customFormat="1" ht="9.75" customHeight="1">
      <c r="A69" s="11" t="s">
        <v>29</v>
      </c>
      <c r="B69" s="11">
        <v>16</v>
      </c>
      <c r="C69" s="11">
        <v>2</v>
      </c>
      <c r="D69" s="11">
        <v>13</v>
      </c>
      <c r="E69" s="11">
        <v>1</v>
      </c>
      <c r="F69" s="11">
        <v>0</v>
      </c>
      <c r="H69" s="11" t="s">
        <v>94</v>
      </c>
      <c r="I69" s="11">
        <v>14</v>
      </c>
      <c r="J69" s="11">
        <v>0</v>
      </c>
      <c r="K69" s="11">
        <v>14</v>
      </c>
      <c r="L69" s="11">
        <v>0</v>
      </c>
      <c r="M69" s="11">
        <v>0</v>
      </c>
    </row>
    <row r="70" spans="1:13" s="10" customFormat="1" ht="9.75" customHeight="1">
      <c r="A70" s="11" t="s">
        <v>30</v>
      </c>
      <c r="B70" s="11">
        <v>16</v>
      </c>
      <c r="C70" s="11">
        <v>1</v>
      </c>
      <c r="D70" s="11">
        <v>15</v>
      </c>
      <c r="E70" s="11">
        <v>0</v>
      </c>
      <c r="F70" s="11">
        <v>0</v>
      </c>
      <c r="H70" s="11" t="s">
        <v>95</v>
      </c>
      <c r="I70" s="11">
        <v>50</v>
      </c>
      <c r="J70" s="11">
        <v>9</v>
      </c>
      <c r="K70" s="11">
        <v>38</v>
      </c>
      <c r="L70" s="11">
        <v>3</v>
      </c>
      <c r="M70" s="11">
        <v>0</v>
      </c>
    </row>
    <row r="71" spans="1:13" s="13" customFormat="1" ht="9.75" customHeight="1">
      <c r="A71" s="33" t="s">
        <v>157</v>
      </c>
      <c r="B71" s="12">
        <f>SUM(B69:B70)</f>
        <v>32</v>
      </c>
      <c r="C71" s="12">
        <f>SUM(C69:C70)</f>
        <v>3</v>
      </c>
      <c r="D71" s="12">
        <f>SUM(D69:D70)</f>
        <v>28</v>
      </c>
      <c r="E71" s="12">
        <f>SUM(E69:E70)</f>
        <v>1</v>
      </c>
      <c r="F71" s="12">
        <f>SUM(F69:F70)</f>
        <v>0</v>
      </c>
      <c r="G71" s="10"/>
      <c r="H71" s="14" t="s">
        <v>127</v>
      </c>
      <c r="I71" s="12">
        <f>SUM(I68:I70)</f>
        <v>77</v>
      </c>
      <c r="J71" s="12">
        <f>SUM(J68:J70)</f>
        <v>11</v>
      </c>
      <c r="K71" s="12">
        <f>SUM(K68:K70)</f>
        <v>63</v>
      </c>
      <c r="L71" s="12">
        <f>SUM(L68:L70)</f>
        <v>3</v>
      </c>
      <c r="M71" s="12">
        <f>SUM(M68:M70)</f>
        <v>0</v>
      </c>
    </row>
    <row r="72" spans="1:13" s="10" customFormat="1" ht="9.75" customHeight="1">
      <c r="A72" s="11" t="s">
        <v>33</v>
      </c>
      <c r="B72" s="11">
        <v>14</v>
      </c>
      <c r="C72" s="11">
        <v>5</v>
      </c>
      <c r="D72" s="11">
        <v>8</v>
      </c>
      <c r="E72" s="11">
        <v>1</v>
      </c>
      <c r="F72" s="11">
        <v>0</v>
      </c>
      <c r="H72" s="11" t="s">
        <v>96</v>
      </c>
      <c r="I72" s="11">
        <v>22</v>
      </c>
      <c r="J72" s="11">
        <v>7</v>
      </c>
      <c r="K72" s="11">
        <v>11</v>
      </c>
      <c r="L72" s="11">
        <v>4</v>
      </c>
      <c r="M72" s="11">
        <v>0</v>
      </c>
    </row>
    <row r="73" spans="1:13" s="10" customFormat="1" ht="9.75" customHeight="1">
      <c r="A73" s="11" t="s">
        <v>34</v>
      </c>
      <c r="B73" s="11">
        <v>6</v>
      </c>
      <c r="C73" s="11">
        <v>1</v>
      </c>
      <c r="D73" s="11">
        <v>5</v>
      </c>
      <c r="E73" s="11">
        <v>0</v>
      </c>
      <c r="F73" s="11">
        <v>0</v>
      </c>
      <c r="H73" s="11" t="s">
        <v>97</v>
      </c>
      <c r="I73" s="11">
        <v>28</v>
      </c>
      <c r="J73" s="11">
        <v>11</v>
      </c>
      <c r="K73" s="11">
        <v>16</v>
      </c>
      <c r="L73" s="11">
        <v>1</v>
      </c>
      <c r="M73" s="11">
        <v>0</v>
      </c>
    </row>
    <row r="74" spans="1:13" s="10" customFormat="1" ht="9.75" customHeight="1">
      <c r="A74" s="11" t="s">
        <v>35</v>
      </c>
      <c r="B74" s="11">
        <v>9</v>
      </c>
      <c r="C74" s="11">
        <v>1</v>
      </c>
      <c r="D74" s="11">
        <v>8</v>
      </c>
      <c r="E74" s="11">
        <v>0</v>
      </c>
      <c r="F74" s="11">
        <v>0</v>
      </c>
      <c r="H74" s="11" t="s">
        <v>98</v>
      </c>
      <c r="I74" s="11">
        <v>39</v>
      </c>
      <c r="J74" s="11">
        <v>18</v>
      </c>
      <c r="K74" s="11">
        <v>15</v>
      </c>
      <c r="L74" s="11">
        <v>6</v>
      </c>
      <c r="M74" s="11">
        <v>0</v>
      </c>
    </row>
    <row r="75" spans="1:13" s="13" customFormat="1" ht="9.75" customHeight="1">
      <c r="A75" s="33" t="s">
        <v>152</v>
      </c>
      <c r="B75" s="12">
        <f>SUM(B72:B74)</f>
        <v>29</v>
      </c>
      <c r="C75" s="12">
        <f>SUM(C72:C74)</f>
        <v>7</v>
      </c>
      <c r="D75" s="12">
        <f>SUM(D72:D74)</f>
        <v>21</v>
      </c>
      <c r="E75" s="12">
        <f>SUM(E72:E74)</f>
        <v>1</v>
      </c>
      <c r="F75" s="12">
        <f>SUM(F72:F74)</f>
        <v>0</v>
      </c>
      <c r="G75" s="10"/>
      <c r="H75" s="14" t="s">
        <v>127</v>
      </c>
      <c r="I75" s="12">
        <f>SUM(I72:I74)</f>
        <v>89</v>
      </c>
      <c r="J75" s="12">
        <f>SUM(J72:J74)</f>
        <v>36</v>
      </c>
      <c r="K75" s="12">
        <f>SUM(K72:K74)</f>
        <v>42</v>
      </c>
      <c r="L75" s="12">
        <f>SUM(L72:L74)</f>
        <v>11</v>
      </c>
      <c r="M75" s="12">
        <f>SUM(M72:M74)</f>
        <v>0</v>
      </c>
    </row>
    <row r="76" spans="1:13" s="10" customFormat="1" ht="9.75" customHeight="1">
      <c r="A76" s="11" t="s">
        <v>37</v>
      </c>
      <c r="B76" s="11">
        <v>25</v>
      </c>
      <c r="C76" s="11">
        <v>7</v>
      </c>
      <c r="D76" s="11">
        <v>15</v>
      </c>
      <c r="E76" s="11">
        <v>2</v>
      </c>
      <c r="F76" s="11">
        <v>1</v>
      </c>
      <c r="H76" s="11" t="s">
        <v>99</v>
      </c>
      <c r="I76" s="11">
        <v>24</v>
      </c>
      <c r="J76" s="11">
        <v>7</v>
      </c>
      <c r="K76" s="11">
        <v>16</v>
      </c>
      <c r="L76" s="11">
        <v>1</v>
      </c>
      <c r="M76" s="11">
        <v>0</v>
      </c>
    </row>
    <row r="77" spans="1:13" s="10" customFormat="1" ht="9.75" customHeight="1">
      <c r="A77" s="11" t="s">
        <v>38</v>
      </c>
      <c r="B77" s="11">
        <v>7</v>
      </c>
      <c r="C77" s="11">
        <v>1</v>
      </c>
      <c r="D77" s="11">
        <v>5</v>
      </c>
      <c r="E77" s="11">
        <v>1</v>
      </c>
      <c r="F77" s="11">
        <v>0</v>
      </c>
      <c r="H77" s="11" t="s">
        <v>100</v>
      </c>
      <c r="I77" s="11">
        <v>12</v>
      </c>
      <c r="J77" s="11">
        <v>0</v>
      </c>
      <c r="K77" s="11">
        <v>10</v>
      </c>
      <c r="L77" s="11">
        <v>2</v>
      </c>
      <c r="M77" s="11">
        <v>0</v>
      </c>
    </row>
    <row r="78" spans="1:13" s="13" customFormat="1" ht="9.75" customHeight="1">
      <c r="A78" s="33" t="s">
        <v>154</v>
      </c>
      <c r="B78" s="12">
        <f>SUM(B76:B77)</f>
        <v>32</v>
      </c>
      <c r="C78" s="12">
        <f>SUM(C76:C77)</f>
        <v>8</v>
      </c>
      <c r="D78" s="12">
        <f>SUM(D76:D77)</f>
        <v>20</v>
      </c>
      <c r="E78" s="12">
        <f>SUM(E76:E77)</f>
        <v>3</v>
      </c>
      <c r="F78" s="12">
        <f>SUM(F76:F77)</f>
        <v>1</v>
      </c>
      <c r="G78" s="10"/>
      <c r="H78" s="11" t="s">
        <v>101</v>
      </c>
      <c r="I78" s="11">
        <v>14</v>
      </c>
      <c r="J78" s="11">
        <v>2</v>
      </c>
      <c r="K78" s="11">
        <v>11</v>
      </c>
      <c r="L78" s="11">
        <v>1</v>
      </c>
      <c r="M78" s="11">
        <v>0</v>
      </c>
    </row>
    <row r="79" spans="1:13" s="13" customFormat="1" ht="9.75" customHeight="1">
      <c r="A79" s="14" t="s">
        <v>127</v>
      </c>
      <c r="B79" s="12">
        <f>SUM(B78,B75,B71,B68)</f>
        <v>128</v>
      </c>
      <c r="C79" s="12">
        <f>SUM(C78,C75,C71,C68)</f>
        <v>25</v>
      </c>
      <c r="D79" s="12">
        <f>SUM(D78,D75,D71,D68)</f>
        <v>97</v>
      </c>
      <c r="E79" s="12">
        <f>SUM(E78,E75,E71,E68)</f>
        <v>5</v>
      </c>
      <c r="F79" s="12">
        <f>SUM(F78,F75,F71,F68)</f>
        <v>1</v>
      </c>
      <c r="G79" s="10"/>
      <c r="H79" s="14" t="s">
        <v>127</v>
      </c>
      <c r="I79" s="12">
        <f>SUM(I76:I78)</f>
        <v>50</v>
      </c>
      <c r="J79" s="12">
        <f>SUM(J76:J78)</f>
        <v>9</v>
      </c>
      <c r="K79" s="12">
        <f>SUM(K76:K78)</f>
        <v>37</v>
      </c>
      <c r="L79" s="12">
        <f>SUM(L76:L78)</f>
        <v>4</v>
      </c>
      <c r="M79" s="12">
        <f>SUM(M76:M78)</f>
        <v>0</v>
      </c>
    </row>
    <row r="80" spans="1:13" s="10" customFormat="1" ht="9.75" customHeight="1">
      <c r="A80" s="11" t="s">
        <v>47</v>
      </c>
      <c r="B80" s="11">
        <v>30</v>
      </c>
      <c r="C80" s="11">
        <v>4</v>
      </c>
      <c r="D80" s="11">
        <v>26</v>
      </c>
      <c r="E80" s="11">
        <v>0</v>
      </c>
      <c r="F80" s="11">
        <v>0</v>
      </c>
      <c r="H80" s="11" t="s">
        <v>102</v>
      </c>
      <c r="I80" s="11">
        <v>10</v>
      </c>
      <c r="J80" s="11">
        <v>3</v>
      </c>
      <c r="K80" s="11">
        <v>6</v>
      </c>
      <c r="L80" s="11">
        <v>1</v>
      </c>
      <c r="M80" s="11">
        <v>0</v>
      </c>
    </row>
    <row r="81" spans="1:13" s="13" customFormat="1" ht="9.75" customHeight="1">
      <c r="A81" s="14" t="s">
        <v>127</v>
      </c>
      <c r="B81" s="12">
        <f>SUM(B80)</f>
        <v>30</v>
      </c>
      <c r="C81" s="12">
        <f>SUM(C80)</f>
        <v>4</v>
      </c>
      <c r="D81" s="12">
        <f>SUM(D80)</f>
        <v>26</v>
      </c>
      <c r="E81" s="12">
        <f>SUM(E80)</f>
        <v>0</v>
      </c>
      <c r="F81" s="12">
        <f>SUM(F80)</f>
        <v>0</v>
      </c>
      <c r="G81" s="10"/>
      <c r="H81" s="14" t="s">
        <v>127</v>
      </c>
      <c r="I81" s="12">
        <f>SUM(I80)</f>
        <v>10</v>
      </c>
      <c r="J81" s="12">
        <f>SUM(J80)</f>
        <v>3</v>
      </c>
      <c r="K81" s="12">
        <f>SUM(K80)</f>
        <v>6</v>
      </c>
      <c r="L81" s="12">
        <f>SUM(L80)</f>
        <v>1</v>
      </c>
      <c r="M81" s="12">
        <f>SUM(M80)</f>
        <v>0</v>
      </c>
    </row>
    <row r="82" spans="1:13" s="10" customFormat="1" ht="9.75" customHeight="1">
      <c r="A82" s="11" t="s">
        <v>48</v>
      </c>
      <c r="B82" s="11">
        <v>10</v>
      </c>
      <c r="C82" s="11">
        <v>5</v>
      </c>
      <c r="D82" s="11">
        <v>5</v>
      </c>
      <c r="E82" s="11">
        <v>0</v>
      </c>
      <c r="F82" s="11">
        <v>0</v>
      </c>
      <c r="H82" s="11" t="s">
        <v>103</v>
      </c>
      <c r="I82" s="11">
        <v>11</v>
      </c>
      <c r="J82" s="11">
        <v>2</v>
      </c>
      <c r="K82" s="11">
        <v>8</v>
      </c>
      <c r="L82" s="11">
        <v>1</v>
      </c>
      <c r="M82" s="11">
        <v>0</v>
      </c>
    </row>
    <row r="83" spans="1:13" s="13" customFormat="1" ht="9.75" customHeight="1">
      <c r="A83" s="14" t="s">
        <v>127</v>
      </c>
      <c r="B83" s="12">
        <f>SUM(B82)</f>
        <v>10</v>
      </c>
      <c r="C83" s="12">
        <f>SUM(C82)</f>
        <v>5</v>
      </c>
      <c r="D83" s="12">
        <f>SUM(D82)</f>
        <v>5</v>
      </c>
      <c r="E83" s="12">
        <f>SUM(E82)</f>
        <v>0</v>
      </c>
      <c r="F83" s="12">
        <f>SUM(F82)</f>
        <v>0</v>
      </c>
      <c r="G83" s="10"/>
      <c r="H83" s="11" t="s">
        <v>104</v>
      </c>
      <c r="I83" s="11">
        <v>14</v>
      </c>
      <c r="J83" s="11">
        <v>4</v>
      </c>
      <c r="K83" s="11">
        <v>8</v>
      </c>
      <c r="L83" s="11">
        <v>2</v>
      </c>
      <c r="M83" s="11">
        <v>0</v>
      </c>
    </row>
    <row r="84" spans="1:13" s="10" customFormat="1" ht="9.75" customHeight="1">
      <c r="A84" s="11" t="s">
        <v>49</v>
      </c>
      <c r="B84" s="11">
        <v>18</v>
      </c>
      <c r="C84" s="11">
        <v>0</v>
      </c>
      <c r="D84" s="11">
        <v>17</v>
      </c>
      <c r="E84" s="11">
        <v>1</v>
      </c>
      <c r="F84" s="11">
        <v>0</v>
      </c>
      <c r="H84" s="11" t="s">
        <v>105</v>
      </c>
      <c r="I84" s="11">
        <v>6</v>
      </c>
      <c r="J84" s="11">
        <v>4</v>
      </c>
      <c r="K84" s="11">
        <v>2</v>
      </c>
      <c r="L84" s="11">
        <v>0</v>
      </c>
      <c r="M84" s="11">
        <v>0</v>
      </c>
    </row>
    <row r="85" spans="1:13" s="10" customFormat="1" ht="9.75" customHeight="1">
      <c r="A85" s="11" t="s">
        <v>50</v>
      </c>
      <c r="B85" s="11">
        <v>8</v>
      </c>
      <c r="C85" s="11">
        <v>1</v>
      </c>
      <c r="D85" s="11">
        <v>7</v>
      </c>
      <c r="E85" s="11">
        <v>0</v>
      </c>
      <c r="F85" s="11">
        <v>0</v>
      </c>
      <c r="H85" s="14" t="s">
        <v>127</v>
      </c>
      <c r="I85" s="12">
        <f>SUM(I82:I84)</f>
        <v>31</v>
      </c>
      <c r="J85" s="12">
        <f>SUM(J82:J84)</f>
        <v>10</v>
      </c>
      <c r="K85" s="12">
        <f>SUM(K82:K84)</f>
        <v>18</v>
      </c>
      <c r="L85" s="12">
        <f>SUM(L82:L84)</f>
        <v>3</v>
      </c>
      <c r="M85" s="12">
        <f>SUM(M82:M84)</f>
        <v>0</v>
      </c>
    </row>
    <row r="86" spans="1:13" s="13" customFormat="1" ht="9.75" customHeight="1">
      <c r="A86" s="14" t="s">
        <v>127</v>
      </c>
      <c r="B86" s="12">
        <f>SUM(B84:B85)</f>
        <v>26</v>
      </c>
      <c r="C86" s="12">
        <f>SUM(C84:C85)</f>
        <v>1</v>
      </c>
      <c r="D86" s="12">
        <f>SUM(D84:D85)</f>
        <v>24</v>
      </c>
      <c r="E86" s="12">
        <f>SUM(E84:E85)</f>
        <v>1</v>
      </c>
      <c r="F86" s="12">
        <f>SUM(F84:F85)</f>
        <v>0</v>
      </c>
      <c r="G86" s="10"/>
      <c r="H86" s="11" t="s">
        <v>106</v>
      </c>
      <c r="I86" s="11">
        <v>12</v>
      </c>
      <c r="J86" s="11">
        <v>2</v>
      </c>
      <c r="K86" s="11">
        <v>10</v>
      </c>
      <c r="L86" s="11">
        <v>0</v>
      </c>
      <c r="M86" s="11">
        <v>0</v>
      </c>
    </row>
    <row r="87" spans="1:13" s="10" customFormat="1" ht="9.75" customHeight="1">
      <c r="A87" s="11" t="s">
        <v>51</v>
      </c>
      <c r="B87" s="11">
        <v>20</v>
      </c>
      <c r="C87" s="11">
        <v>3</v>
      </c>
      <c r="D87" s="11">
        <v>14</v>
      </c>
      <c r="E87" s="11">
        <v>3</v>
      </c>
      <c r="F87" s="11">
        <v>0</v>
      </c>
      <c r="H87" s="14" t="s">
        <v>127</v>
      </c>
      <c r="I87" s="12">
        <f>SUM(I86)</f>
        <v>12</v>
      </c>
      <c r="J87" s="12">
        <f>SUM(J86)</f>
        <v>2</v>
      </c>
      <c r="K87" s="12">
        <f>SUM(K86)</f>
        <v>10</v>
      </c>
      <c r="L87" s="12">
        <f>SUM(L86)</f>
        <v>0</v>
      </c>
      <c r="M87" s="12">
        <f>SUM(M86)</f>
        <v>0</v>
      </c>
    </row>
    <row r="88" spans="1:13" s="10" customFormat="1" ht="9.75" customHeight="1">
      <c r="A88" s="11" t="s">
        <v>52</v>
      </c>
      <c r="B88" s="11">
        <v>25</v>
      </c>
      <c r="C88" s="11">
        <v>5</v>
      </c>
      <c r="D88" s="11">
        <v>20</v>
      </c>
      <c r="E88" s="11">
        <v>0</v>
      </c>
      <c r="F88" s="11">
        <v>0</v>
      </c>
      <c r="H88" s="11" t="s">
        <v>107</v>
      </c>
      <c r="I88" s="11">
        <v>15</v>
      </c>
      <c r="J88" s="11">
        <v>1</v>
      </c>
      <c r="K88" s="11">
        <v>12</v>
      </c>
      <c r="L88" s="11">
        <v>2</v>
      </c>
      <c r="M88" s="11">
        <v>0</v>
      </c>
    </row>
    <row r="89" spans="1:13" s="10" customFormat="1" ht="9.75" customHeight="1">
      <c r="A89" s="11" t="s">
        <v>53</v>
      </c>
      <c r="B89" s="11">
        <v>18</v>
      </c>
      <c r="C89" s="11">
        <v>4</v>
      </c>
      <c r="D89" s="11">
        <v>13</v>
      </c>
      <c r="E89" s="11">
        <v>1</v>
      </c>
      <c r="F89" s="11">
        <v>0</v>
      </c>
      <c r="H89" s="11" t="s">
        <v>108</v>
      </c>
      <c r="I89" s="11">
        <v>21</v>
      </c>
      <c r="J89" s="11">
        <v>3</v>
      </c>
      <c r="K89" s="11">
        <v>18</v>
      </c>
      <c r="L89" s="11">
        <v>0</v>
      </c>
      <c r="M89" s="11">
        <v>0</v>
      </c>
    </row>
    <row r="90" spans="1:13" s="10" customFormat="1" ht="9.75" customHeight="1">
      <c r="A90" s="11" t="s">
        <v>54</v>
      </c>
      <c r="B90" s="11">
        <v>20</v>
      </c>
      <c r="C90" s="11">
        <v>2</v>
      </c>
      <c r="D90" s="11">
        <v>17</v>
      </c>
      <c r="E90" s="11">
        <v>1</v>
      </c>
      <c r="F90" s="11">
        <v>0</v>
      </c>
      <c r="H90" s="11" t="s">
        <v>109</v>
      </c>
      <c r="I90" s="11">
        <v>21</v>
      </c>
      <c r="J90" s="11">
        <v>3</v>
      </c>
      <c r="K90" s="11">
        <v>16</v>
      </c>
      <c r="L90" s="11">
        <v>2</v>
      </c>
      <c r="M90" s="11">
        <v>0</v>
      </c>
    </row>
    <row r="91" spans="1:13" s="10" customFormat="1" ht="9.75" customHeight="1">
      <c r="A91" s="11" t="s">
        <v>55</v>
      </c>
      <c r="B91" s="11">
        <v>7</v>
      </c>
      <c r="C91" s="11">
        <v>3</v>
      </c>
      <c r="D91" s="11">
        <v>4</v>
      </c>
      <c r="E91" s="11">
        <v>0</v>
      </c>
      <c r="F91" s="11">
        <v>0</v>
      </c>
      <c r="H91" s="11" t="s">
        <v>110</v>
      </c>
      <c r="I91" s="11">
        <v>22</v>
      </c>
      <c r="J91" s="11">
        <v>6</v>
      </c>
      <c r="K91" s="11">
        <v>16</v>
      </c>
      <c r="L91" s="11">
        <v>0</v>
      </c>
      <c r="M91" s="11">
        <v>0</v>
      </c>
    </row>
    <row r="92" spans="1:13" s="10" customFormat="1" ht="9.75" customHeight="1">
      <c r="A92" s="11" t="s">
        <v>56</v>
      </c>
      <c r="B92" s="11">
        <v>14</v>
      </c>
      <c r="C92" s="11">
        <v>2</v>
      </c>
      <c r="D92" s="11">
        <v>12</v>
      </c>
      <c r="E92" s="11">
        <v>0</v>
      </c>
      <c r="F92" s="11">
        <v>0</v>
      </c>
      <c r="H92" s="14" t="s">
        <v>127</v>
      </c>
      <c r="I92" s="12">
        <f>SUM(I88:I91)</f>
        <v>79</v>
      </c>
      <c r="J92" s="12">
        <f>SUM(J88:J91)</f>
        <v>13</v>
      </c>
      <c r="K92" s="12">
        <f>SUM(K88:K91)</f>
        <v>62</v>
      </c>
      <c r="L92" s="12">
        <f>SUM(L88:L91)</f>
        <v>4</v>
      </c>
      <c r="M92" s="12">
        <f>SUM(M88:M91)</f>
        <v>0</v>
      </c>
    </row>
    <row r="93" spans="1:13" s="10" customFormat="1" ht="9.75" customHeight="1">
      <c r="A93" s="11" t="s">
        <v>57</v>
      </c>
      <c r="B93" s="11">
        <v>15</v>
      </c>
      <c r="C93" s="11">
        <v>0</v>
      </c>
      <c r="D93" s="11">
        <v>12</v>
      </c>
      <c r="E93" s="11">
        <v>2</v>
      </c>
      <c r="F93" s="11">
        <v>1</v>
      </c>
      <c r="H93" s="12" t="s">
        <v>111</v>
      </c>
      <c r="I93" s="12">
        <f>SUM(I92,I87,I85,I81,I79,I75,I71,I67,I55,I52,I49,I47,I6,B95,B86,B83,B81,B79,B64,B36,B33,B30,B28,B22,B19,B15,B5)</f>
        <v>1468</v>
      </c>
      <c r="J93" s="12">
        <f>SUM(J92,J87,J85,J81,J79,J75,J71,J67,J55,J52,J49,J47,J6,C95,C86,C83,C81,C79,C64,C36,C33,C30,C28,C22,C19,C15,C5)</f>
        <v>270</v>
      </c>
      <c r="K93" s="12">
        <f>SUM(K92,K87,K85,K81,K79,K75,K71,K67,K55,K52,K49,K47,K6,D95,D86,D83,D81,D79,D64,D36,D33,D30,D28,D22,D19,D15,D5)</f>
        <v>1117</v>
      </c>
      <c r="L93" s="12">
        <f>SUM(L92,L87,L85,L81,L79,L75,L71,L67,L55,L52,L49,L47,L6,E95,E86,E83,E81,E79,E64,E36,E33,E30,E28,E22,E19,E15,E5)</f>
        <v>77</v>
      </c>
      <c r="M93" s="12">
        <f>SUM(M92,M87,M85,M81,M79,M75,M71,M67,M55,M52,M49,M47,M6,F95,F86,F83,F81,F79,F64,F36,F33,F30,F28,F22,F19,F15,F5)</f>
        <v>4</v>
      </c>
    </row>
    <row r="94" spans="1:13" s="10" customFormat="1" ht="9.75" customHeight="1">
      <c r="A94" s="11" t="s">
        <v>58</v>
      </c>
      <c r="B94" s="11">
        <v>19</v>
      </c>
      <c r="C94" s="11">
        <v>3</v>
      </c>
      <c r="D94" s="11">
        <v>14</v>
      </c>
      <c r="E94" s="11">
        <v>2</v>
      </c>
      <c r="F94" s="11">
        <v>0</v>
      </c>
      <c r="H94" s="12" t="s">
        <v>112</v>
      </c>
      <c r="I94" s="12">
        <f>SUM(I44,B58)</f>
        <v>753</v>
      </c>
      <c r="J94" s="12">
        <f>SUM(J44,C58)</f>
        <v>170</v>
      </c>
      <c r="K94" s="12">
        <f>SUM(K44,D58)</f>
        <v>524</v>
      </c>
      <c r="L94" s="12">
        <f>SUM(L44,E58)</f>
        <v>55</v>
      </c>
      <c r="M94" s="12">
        <f>SUM(M44,F58)</f>
        <v>4</v>
      </c>
    </row>
    <row r="95" spans="1:13" s="13" customFormat="1" ht="9.75" customHeight="1">
      <c r="A95" s="14" t="s">
        <v>127</v>
      </c>
      <c r="B95" s="12">
        <f>SUM(B87:B94)</f>
        <v>138</v>
      </c>
      <c r="C95" s="12">
        <f>SUM(C87:C94)</f>
        <v>22</v>
      </c>
      <c r="D95" s="12">
        <f>SUM(D87:D94)</f>
        <v>106</v>
      </c>
      <c r="E95" s="12">
        <f>SUM(E87:E94)</f>
        <v>9</v>
      </c>
      <c r="F95" s="12">
        <f>SUM(F87:F94)</f>
        <v>1</v>
      </c>
      <c r="G95" s="10"/>
      <c r="H95" s="12" t="s">
        <v>113</v>
      </c>
      <c r="I95" s="12">
        <f>SUM(I93:I94)</f>
        <v>2221</v>
      </c>
      <c r="J95" s="12">
        <f>SUM(J93:J94)</f>
        <v>440</v>
      </c>
      <c r="K95" s="12">
        <f>SUM(K93:K94)</f>
        <v>1641</v>
      </c>
      <c r="L95" s="12">
        <f>SUM(L93:L94)</f>
        <v>132</v>
      </c>
      <c r="M95" s="12">
        <f>SUM(M93:M94)</f>
        <v>8</v>
      </c>
    </row>
    <row r="96" s="10" customFormat="1" ht="9.75" customHeight="1"/>
    <row r="97" s="10" customFormat="1" ht="9.75" customHeight="1"/>
    <row r="98" spans="3:10" s="13" customFormat="1" ht="9.75" customHeight="1">
      <c r="C98" s="10"/>
      <c r="G98" s="10"/>
      <c r="J98" s="10"/>
    </row>
    <row r="99" s="10" customFormat="1" ht="9.75" customHeight="1"/>
    <row r="100" s="1" customFormat="1" ht="11.25">
      <c r="G100" s="3"/>
    </row>
    <row r="101" s="1" customFormat="1" ht="11.25">
      <c r="G101" s="3"/>
    </row>
    <row r="107" spans="3:10" s="5" customFormat="1" ht="11.25">
      <c r="C107" s="3"/>
      <c r="G107" s="3"/>
      <c r="J107" s="3"/>
    </row>
    <row r="113" spans="3:10" s="5" customFormat="1" ht="11.25">
      <c r="C113" s="3"/>
      <c r="G113" s="3"/>
      <c r="J113" s="3"/>
    </row>
    <row r="119" spans="3:10" s="5" customFormat="1" ht="11.25">
      <c r="C119" s="3"/>
      <c r="G119" s="3"/>
      <c r="J119" s="3"/>
    </row>
    <row r="125" spans="3:10" s="5" customFormat="1" ht="11.25">
      <c r="C125" s="3"/>
      <c r="G125" s="3"/>
      <c r="J125" s="3"/>
    </row>
    <row r="131" spans="3:10" s="5" customFormat="1" ht="11.25">
      <c r="C131" s="3"/>
      <c r="G131" s="3"/>
      <c r="J131" s="3"/>
    </row>
    <row r="137" spans="3:10" s="5" customFormat="1" ht="11.25">
      <c r="C137" s="3"/>
      <c r="G137" s="3"/>
      <c r="J137" s="3"/>
    </row>
    <row r="138" spans="3:10" s="5" customFormat="1" ht="11.25">
      <c r="C138" s="3"/>
      <c r="G138" s="3"/>
      <c r="J138" s="3"/>
    </row>
    <row r="141" spans="3:10" s="5" customFormat="1" ht="11.25">
      <c r="C141" s="3"/>
      <c r="G141" s="3"/>
      <c r="J141" s="3"/>
    </row>
    <row r="143" spans="3:10" s="5" customFormat="1" ht="11.25">
      <c r="C143" s="3"/>
      <c r="G143" s="3"/>
      <c r="J143" s="3"/>
    </row>
    <row r="146" spans="3:10" s="5" customFormat="1" ht="11.25">
      <c r="C146" s="3"/>
      <c r="G146" s="3"/>
      <c r="J146" s="3"/>
    </row>
    <row r="149" spans="3:10" s="5" customFormat="1" ht="11.25">
      <c r="C149" s="3"/>
      <c r="G149" s="3"/>
      <c r="J149" s="3"/>
    </row>
    <row r="161" spans="3:10" s="5" customFormat="1" ht="11.25">
      <c r="C161" s="3"/>
      <c r="G161" s="3"/>
      <c r="J161" s="3"/>
    </row>
    <row r="165" spans="3:10" s="5" customFormat="1" ht="11.25">
      <c r="C165" s="3"/>
      <c r="G165" s="3"/>
      <c r="J165" s="3"/>
    </row>
    <row r="169" spans="3:10" s="5" customFormat="1" ht="11.25">
      <c r="C169" s="3"/>
      <c r="G169" s="3"/>
      <c r="J169" s="3"/>
    </row>
    <row r="173" spans="3:10" s="5" customFormat="1" ht="11.25">
      <c r="C173" s="3"/>
      <c r="G173" s="3"/>
      <c r="J173" s="3"/>
    </row>
    <row r="175" spans="3:10" s="5" customFormat="1" ht="11.25">
      <c r="C175" s="3"/>
      <c r="G175" s="3"/>
      <c r="J175" s="3"/>
    </row>
    <row r="179" spans="3:10" s="5" customFormat="1" ht="11.25">
      <c r="C179" s="3"/>
      <c r="G179" s="3"/>
      <c r="J179" s="3"/>
    </row>
    <row r="181" spans="3:10" s="5" customFormat="1" ht="11.25">
      <c r="C181" s="3"/>
      <c r="G181" s="3"/>
      <c r="J181" s="3"/>
    </row>
    <row r="186" spans="3:10" s="5" customFormat="1" ht="11.25">
      <c r="C186" s="3"/>
      <c r="G186" s="3"/>
      <c r="J186" s="3"/>
    </row>
    <row r="188" spans="3:10" s="5" customFormat="1" ht="11.25">
      <c r="C188" s="3"/>
      <c r="G188" s="3"/>
      <c r="J188" s="3"/>
    </row>
    <row r="189" spans="3:10" s="5" customFormat="1" ht="11.25">
      <c r="C189" s="3"/>
      <c r="G189" s="3"/>
      <c r="J189" s="3"/>
    </row>
    <row r="190" spans="3:10" s="5" customFormat="1" ht="11.25">
      <c r="C190" s="3"/>
      <c r="G190" s="3"/>
      <c r="J190" s="3"/>
    </row>
    <row r="203" ht="51.75" customHeight="1"/>
    <row r="204" spans="1:7" s="1" customFormat="1" ht="11.25">
      <c r="A204" s="3"/>
      <c r="B204" s="3"/>
      <c r="C204" s="3"/>
      <c r="D204" s="3"/>
      <c r="G204" s="3"/>
    </row>
    <row r="228" spans="1:2" ht="11.25">
      <c r="A228" s="29"/>
      <c r="B228" s="30"/>
    </row>
    <row r="229" spans="1:2" ht="11.25">
      <c r="A229" s="1"/>
      <c r="B229" s="1"/>
    </row>
  </sheetData>
  <sheetProtection/>
  <printOptions horizontalCentered="1"/>
  <pageMargins left="0" right="0" top="0.75" bottom="0.25" header="0.25" footer="0.25"/>
  <pageSetup horizontalDpi="600" verticalDpi="600" orientation="portrait" paperSize="5" scale="98" r:id="rId1"/>
  <headerFooter alignWithMargins="0">
    <oddHeader>&amp;CChautauqua County Board of Elections
Primary Election September 10, 2002&amp;R&amp;"Arial,Bold"page 26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3">
      <selection activeCell="A21" sqref="A21:F27"/>
    </sheetView>
  </sheetViews>
  <sheetFormatPr defaultColWidth="9.140625" defaultRowHeight="12.75"/>
  <cols>
    <col min="1" max="1" width="14.7109375" style="45" customWidth="1"/>
    <col min="2" max="8" width="4.28125" style="3" customWidth="1"/>
    <col min="9" max="10" width="4.28125" style="45" customWidth="1"/>
    <col min="11" max="11" width="2.7109375" style="45" customWidth="1"/>
    <col min="12" max="12" width="14.7109375" style="45" customWidth="1"/>
    <col min="13" max="22" width="4.28125" style="45" customWidth="1"/>
    <col min="23" max="30" width="5.7109375" style="45" customWidth="1"/>
    <col min="31" max="16384" width="9.140625" style="45" customWidth="1"/>
  </cols>
  <sheetData>
    <row r="1" spans="1:19" s="44" customFormat="1" ht="12" customHeight="1">
      <c r="A1" s="43" t="s">
        <v>184</v>
      </c>
      <c r="B1" s="25"/>
      <c r="C1" s="25"/>
      <c r="D1" s="25"/>
      <c r="E1" s="25"/>
      <c r="F1" s="5"/>
      <c r="G1" s="5"/>
      <c r="H1" s="5"/>
      <c r="L1" s="45"/>
      <c r="M1" s="45"/>
      <c r="N1" s="45"/>
      <c r="O1" s="45"/>
      <c r="P1" s="45"/>
      <c r="Q1" s="45"/>
      <c r="R1" s="45"/>
      <c r="S1" s="45"/>
    </row>
    <row r="2" spans="1:8" ht="49.5" customHeight="1">
      <c r="A2" s="40" t="s">
        <v>185</v>
      </c>
      <c r="B2" s="6" t="s">
        <v>0</v>
      </c>
      <c r="C2" s="41" t="s">
        <v>198</v>
      </c>
      <c r="D2" s="6" t="s">
        <v>186</v>
      </c>
      <c r="E2" s="41" t="s">
        <v>199</v>
      </c>
      <c r="F2" s="6" t="s">
        <v>114</v>
      </c>
      <c r="G2" s="6" t="s">
        <v>115</v>
      </c>
      <c r="H2" s="26"/>
    </row>
    <row r="3" spans="1:10" ht="12" customHeight="1">
      <c r="A3" s="56" t="s">
        <v>196</v>
      </c>
      <c r="B3" s="20"/>
      <c r="C3" s="21" t="s">
        <v>138</v>
      </c>
      <c r="D3" s="24" t="s">
        <v>140</v>
      </c>
      <c r="E3" s="21" t="s">
        <v>148</v>
      </c>
      <c r="F3" s="24"/>
      <c r="G3" s="22"/>
      <c r="H3" s="27"/>
      <c r="I3" s="46"/>
      <c r="J3" s="46"/>
    </row>
    <row r="4" spans="1:10" ht="12" customHeight="1">
      <c r="A4" s="53" t="s">
        <v>146</v>
      </c>
      <c r="B4" s="18"/>
      <c r="C4" s="51" t="s">
        <v>129</v>
      </c>
      <c r="D4" s="52" t="s">
        <v>129</v>
      </c>
      <c r="E4" s="51" t="s">
        <v>129</v>
      </c>
      <c r="F4" s="7"/>
      <c r="G4" s="7"/>
      <c r="H4" s="28"/>
      <c r="I4" s="46"/>
      <c r="J4" s="46"/>
    </row>
    <row r="5" spans="1:10" ht="12" customHeight="1">
      <c r="A5" s="2" t="s">
        <v>14</v>
      </c>
      <c r="B5" s="2">
        <v>80</v>
      </c>
      <c r="C5" s="4">
        <v>24</v>
      </c>
      <c r="D5" s="2">
        <v>20</v>
      </c>
      <c r="E5" s="4">
        <v>29</v>
      </c>
      <c r="F5" s="2">
        <v>7</v>
      </c>
      <c r="G5" s="2">
        <v>0</v>
      </c>
      <c r="I5" s="47"/>
      <c r="J5" s="47"/>
    </row>
    <row r="6" spans="1:19" s="44" customFormat="1" ht="12" customHeight="1">
      <c r="A6" s="15" t="s">
        <v>127</v>
      </c>
      <c r="B6" s="4">
        <f aca="true" t="shared" si="0" ref="B6:G6">SUM(B5:B5)</f>
        <v>80</v>
      </c>
      <c r="C6" s="4">
        <f t="shared" si="0"/>
        <v>24</v>
      </c>
      <c r="D6" s="4">
        <f t="shared" si="0"/>
        <v>20</v>
      </c>
      <c r="E6" s="4">
        <f t="shared" si="0"/>
        <v>29</v>
      </c>
      <c r="F6" s="4">
        <f t="shared" si="0"/>
        <v>7</v>
      </c>
      <c r="G6" s="4">
        <f t="shared" si="0"/>
        <v>0</v>
      </c>
      <c r="H6" s="3"/>
      <c r="I6" s="48"/>
      <c r="J6" s="48"/>
      <c r="K6" s="45"/>
      <c r="L6" s="45"/>
      <c r="M6" s="45"/>
      <c r="N6" s="45"/>
      <c r="O6" s="45"/>
      <c r="P6" s="45"/>
      <c r="Q6" s="45"/>
      <c r="R6" s="45"/>
      <c r="S6" s="45"/>
    </row>
    <row r="7" spans="1:19" s="44" customFormat="1" ht="12" customHeight="1">
      <c r="A7" s="45"/>
      <c r="B7" s="3"/>
      <c r="C7" s="3"/>
      <c r="D7" s="3"/>
      <c r="E7" s="3"/>
      <c r="F7" s="3"/>
      <c r="G7" s="3"/>
      <c r="H7" s="3"/>
      <c r="I7" s="48"/>
      <c r="J7" s="48"/>
      <c r="K7" s="45"/>
      <c r="L7" s="45"/>
      <c r="M7" s="45"/>
      <c r="N7" s="45"/>
      <c r="O7" s="45"/>
      <c r="P7" s="45"/>
      <c r="Q7" s="45"/>
      <c r="R7" s="45"/>
      <c r="S7" s="45"/>
    </row>
    <row r="8" spans="1:19" s="44" customFormat="1" ht="49.5" customHeight="1">
      <c r="A8" s="40" t="s">
        <v>185</v>
      </c>
      <c r="B8" s="6" t="s">
        <v>0</v>
      </c>
      <c r="C8" s="41" t="s">
        <v>200</v>
      </c>
      <c r="D8" s="6" t="s">
        <v>187</v>
      </c>
      <c r="E8" s="41" t="s">
        <v>201</v>
      </c>
      <c r="F8" s="6" t="s">
        <v>114</v>
      </c>
      <c r="G8" s="6" t="s">
        <v>115</v>
      </c>
      <c r="H8" s="3"/>
      <c r="I8" s="48"/>
      <c r="J8" s="48"/>
      <c r="K8" s="45"/>
      <c r="L8" s="45"/>
      <c r="M8" s="45"/>
      <c r="N8" s="45"/>
      <c r="O8" s="45"/>
      <c r="P8" s="45"/>
      <c r="Q8" s="45"/>
      <c r="R8" s="45"/>
      <c r="S8" s="45"/>
    </row>
    <row r="9" spans="1:19" s="44" customFormat="1" ht="12" customHeight="1">
      <c r="A9" s="56" t="s">
        <v>196</v>
      </c>
      <c r="B9" s="20"/>
      <c r="C9" s="21" t="s">
        <v>138</v>
      </c>
      <c r="D9" s="24" t="s">
        <v>140</v>
      </c>
      <c r="E9" s="21" t="s">
        <v>148</v>
      </c>
      <c r="F9" s="24"/>
      <c r="G9" s="22"/>
      <c r="H9" s="3"/>
      <c r="I9" s="48"/>
      <c r="J9" s="48"/>
      <c r="K9" s="45"/>
      <c r="L9" s="45"/>
      <c r="M9" s="45"/>
      <c r="N9" s="45"/>
      <c r="O9" s="45"/>
      <c r="P9" s="45"/>
      <c r="Q9" s="45"/>
      <c r="R9" s="45"/>
      <c r="S9" s="45"/>
    </row>
    <row r="10" spans="1:19" s="44" customFormat="1" ht="12" customHeight="1">
      <c r="A10" s="53" t="s">
        <v>146</v>
      </c>
      <c r="B10" s="18"/>
      <c r="C10" s="51" t="s">
        <v>129</v>
      </c>
      <c r="D10" s="52" t="s">
        <v>129</v>
      </c>
      <c r="E10" s="51" t="s">
        <v>129</v>
      </c>
      <c r="F10" s="7"/>
      <c r="G10" s="7"/>
      <c r="H10" s="3"/>
      <c r="I10" s="48"/>
      <c r="J10" s="48"/>
      <c r="K10" s="45"/>
      <c r="L10" s="45"/>
      <c r="M10" s="45"/>
      <c r="N10" s="45"/>
      <c r="O10" s="45"/>
      <c r="P10" s="45"/>
      <c r="Q10" s="45"/>
      <c r="R10" s="45"/>
      <c r="S10" s="45"/>
    </row>
    <row r="11" spans="1:19" s="44" customFormat="1" ht="12" customHeight="1">
      <c r="A11" s="2" t="s">
        <v>16</v>
      </c>
      <c r="B11" s="2">
        <v>50</v>
      </c>
      <c r="C11" s="4">
        <v>16</v>
      </c>
      <c r="D11" s="2">
        <v>7</v>
      </c>
      <c r="E11" s="4">
        <v>17</v>
      </c>
      <c r="F11" s="2">
        <v>10</v>
      </c>
      <c r="G11" s="2">
        <v>0</v>
      </c>
      <c r="H11" s="3"/>
      <c r="I11" s="48"/>
      <c r="J11" s="48"/>
      <c r="K11" s="45"/>
      <c r="L11" s="45"/>
      <c r="M11" s="45"/>
      <c r="N11" s="45"/>
      <c r="O11" s="45"/>
      <c r="P11" s="45"/>
      <c r="Q11" s="45"/>
      <c r="R11" s="45"/>
      <c r="S11" s="45"/>
    </row>
    <row r="12" spans="1:19" s="44" customFormat="1" ht="12" customHeight="1">
      <c r="A12" s="15" t="s">
        <v>127</v>
      </c>
      <c r="B12" s="4">
        <f aca="true" t="shared" si="1" ref="B12:G12">SUM(B11:B11)</f>
        <v>50</v>
      </c>
      <c r="C12" s="4">
        <f t="shared" si="1"/>
        <v>16</v>
      </c>
      <c r="D12" s="4">
        <f t="shared" si="1"/>
        <v>7</v>
      </c>
      <c r="E12" s="4">
        <f t="shared" si="1"/>
        <v>17</v>
      </c>
      <c r="F12" s="4">
        <f t="shared" si="1"/>
        <v>10</v>
      </c>
      <c r="G12" s="4">
        <f t="shared" si="1"/>
        <v>0</v>
      </c>
      <c r="H12" s="3"/>
      <c r="I12" s="48"/>
      <c r="J12" s="48"/>
      <c r="K12" s="45"/>
      <c r="L12" s="45"/>
      <c r="M12" s="45"/>
      <c r="N12" s="45"/>
      <c r="O12" s="45"/>
      <c r="P12" s="45"/>
      <c r="Q12" s="45"/>
      <c r="R12" s="45"/>
      <c r="S12" s="45"/>
    </row>
    <row r="13" spans="1:19" s="44" customFormat="1" ht="12" customHeight="1">
      <c r="A13" s="45"/>
      <c r="B13" s="3"/>
      <c r="C13" s="3"/>
      <c r="D13" s="3"/>
      <c r="E13" s="3"/>
      <c r="F13" s="3"/>
      <c r="G13" s="3"/>
      <c r="H13" s="3"/>
      <c r="I13" s="48"/>
      <c r="J13" s="48"/>
      <c r="K13" s="45"/>
      <c r="L13" s="45"/>
      <c r="M13" s="45"/>
      <c r="N13" s="45"/>
      <c r="O13" s="45"/>
      <c r="P13" s="45"/>
      <c r="Q13" s="45"/>
      <c r="R13" s="45"/>
      <c r="S13" s="45"/>
    </row>
    <row r="14" spans="1:19" s="44" customFormat="1" ht="49.5" customHeight="1">
      <c r="A14" s="40" t="s">
        <v>185</v>
      </c>
      <c r="B14" s="6" t="s">
        <v>0</v>
      </c>
      <c r="C14" s="41" t="s">
        <v>202</v>
      </c>
      <c r="D14" s="6" t="s">
        <v>188</v>
      </c>
      <c r="E14" s="41" t="s">
        <v>203</v>
      </c>
      <c r="F14" s="6" t="s">
        <v>114</v>
      </c>
      <c r="G14" s="6" t="s">
        <v>115</v>
      </c>
      <c r="H14" s="3"/>
      <c r="I14" s="48"/>
      <c r="J14" s="48"/>
      <c r="K14" s="45"/>
      <c r="L14" s="45"/>
      <c r="M14" s="45"/>
      <c r="N14" s="45"/>
      <c r="O14" s="45"/>
      <c r="P14" s="45"/>
      <c r="Q14" s="45"/>
      <c r="R14" s="45"/>
      <c r="S14" s="45"/>
    </row>
    <row r="15" spans="1:19" s="44" customFormat="1" ht="12" customHeight="1">
      <c r="A15" s="56" t="s">
        <v>196</v>
      </c>
      <c r="B15" s="20"/>
      <c r="C15" s="21" t="s">
        <v>138</v>
      </c>
      <c r="D15" s="24" t="s">
        <v>140</v>
      </c>
      <c r="E15" s="21" t="s">
        <v>148</v>
      </c>
      <c r="F15" s="24"/>
      <c r="G15" s="22"/>
      <c r="H15" s="3"/>
      <c r="I15" s="48"/>
      <c r="J15" s="48"/>
      <c r="K15" s="45"/>
      <c r="L15" s="45"/>
      <c r="M15" s="45"/>
      <c r="N15" s="45"/>
      <c r="O15" s="45"/>
      <c r="P15" s="45"/>
      <c r="Q15" s="45"/>
      <c r="R15" s="45"/>
      <c r="S15" s="45"/>
    </row>
    <row r="16" spans="1:19" s="44" customFormat="1" ht="12" customHeight="1">
      <c r="A16" s="53" t="s">
        <v>146</v>
      </c>
      <c r="B16" s="54"/>
      <c r="C16" s="51" t="s">
        <v>129</v>
      </c>
      <c r="D16" s="52" t="s">
        <v>129</v>
      </c>
      <c r="E16" s="51" t="s">
        <v>129</v>
      </c>
      <c r="F16" s="7"/>
      <c r="G16" s="7"/>
      <c r="H16" s="3"/>
      <c r="I16" s="48"/>
      <c r="J16" s="48"/>
      <c r="K16" s="45"/>
      <c r="L16" s="45"/>
      <c r="M16" s="45"/>
      <c r="N16" s="45"/>
      <c r="O16" s="45"/>
      <c r="P16" s="45"/>
      <c r="Q16" s="45"/>
      <c r="R16" s="45"/>
      <c r="S16" s="45"/>
    </row>
    <row r="17" spans="1:19" s="44" customFormat="1" ht="12" customHeight="1">
      <c r="A17" s="2" t="s">
        <v>17</v>
      </c>
      <c r="B17" s="2">
        <v>44</v>
      </c>
      <c r="C17" s="4">
        <v>14</v>
      </c>
      <c r="D17" s="2">
        <v>6</v>
      </c>
      <c r="E17" s="4">
        <v>16</v>
      </c>
      <c r="F17" s="2">
        <v>8</v>
      </c>
      <c r="G17" s="2">
        <v>0</v>
      </c>
      <c r="H17" s="3"/>
      <c r="I17" s="48"/>
      <c r="J17" s="48"/>
      <c r="K17" s="45"/>
      <c r="L17" s="45"/>
      <c r="M17" s="45"/>
      <c r="N17" s="45"/>
      <c r="O17" s="45"/>
      <c r="P17" s="45"/>
      <c r="Q17" s="45"/>
      <c r="R17" s="45"/>
      <c r="S17" s="45"/>
    </row>
    <row r="18" spans="1:19" s="44" customFormat="1" ht="12" customHeight="1">
      <c r="A18" s="15" t="s">
        <v>127</v>
      </c>
      <c r="B18" s="4">
        <f aca="true" t="shared" si="2" ref="B18:G18">SUM(B17:B17)</f>
        <v>44</v>
      </c>
      <c r="C18" s="4">
        <f t="shared" si="2"/>
        <v>14</v>
      </c>
      <c r="D18" s="4">
        <f t="shared" si="2"/>
        <v>6</v>
      </c>
      <c r="E18" s="4">
        <f t="shared" si="2"/>
        <v>16</v>
      </c>
      <c r="F18" s="4">
        <f t="shared" si="2"/>
        <v>8</v>
      </c>
      <c r="G18" s="4">
        <f t="shared" si="2"/>
        <v>0</v>
      </c>
      <c r="H18" s="3"/>
      <c r="I18" s="48"/>
      <c r="J18" s="48"/>
      <c r="K18" s="45"/>
      <c r="L18" s="45"/>
      <c r="M18" s="45"/>
      <c r="N18" s="45"/>
      <c r="O18" s="45"/>
      <c r="P18" s="45"/>
      <c r="Q18" s="45"/>
      <c r="R18" s="45"/>
      <c r="S18" s="45"/>
    </row>
    <row r="19" spans="1:19" s="44" customFormat="1" ht="12" customHeight="1">
      <c r="A19" s="45"/>
      <c r="B19" s="3"/>
      <c r="C19" s="3"/>
      <c r="D19" s="3"/>
      <c r="E19" s="3"/>
      <c r="F19" s="3"/>
      <c r="G19" s="3"/>
      <c r="H19" s="3"/>
      <c r="I19" s="48"/>
      <c r="J19" s="48"/>
      <c r="K19" s="45"/>
      <c r="L19" s="45"/>
      <c r="M19" s="45"/>
      <c r="N19" s="45"/>
      <c r="O19" s="45"/>
      <c r="P19" s="45"/>
      <c r="Q19" s="45"/>
      <c r="R19" s="45"/>
      <c r="S19" s="45"/>
    </row>
    <row r="20" spans="1:19" s="44" customFormat="1" ht="12" customHeight="1">
      <c r="A20" s="43" t="s">
        <v>150</v>
      </c>
      <c r="B20" s="25"/>
      <c r="C20" s="25"/>
      <c r="D20" s="50"/>
      <c r="E20" s="50"/>
      <c r="F20" s="3"/>
      <c r="G20" s="3"/>
      <c r="H20" s="3"/>
      <c r="I20" s="48"/>
      <c r="J20" s="48"/>
      <c r="K20" s="45"/>
      <c r="L20" s="45"/>
      <c r="M20" s="45"/>
      <c r="N20" s="45"/>
      <c r="O20" s="45"/>
      <c r="P20" s="45"/>
      <c r="Q20" s="45"/>
      <c r="R20" s="45"/>
      <c r="S20" s="45"/>
    </row>
    <row r="21" spans="1:19" s="44" customFormat="1" ht="49.5" customHeight="1">
      <c r="A21" s="40" t="s">
        <v>195</v>
      </c>
      <c r="B21" s="6" t="s">
        <v>0</v>
      </c>
      <c r="C21" s="41" t="s">
        <v>204</v>
      </c>
      <c r="D21" s="6" t="s">
        <v>151</v>
      </c>
      <c r="E21" s="6" t="s">
        <v>114</v>
      </c>
      <c r="F21" s="6" t="s">
        <v>115</v>
      </c>
      <c r="G21" s="5"/>
      <c r="H21" s="3"/>
      <c r="I21" s="48"/>
      <c r="J21" s="48"/>
      <c r="K21" s="45"/>
      <c r="L21" s="45"/>
      <c r="M21" s="45"/>
      <c r="N21" s="45"/>
      <c r="O21" s="45"/>
      <c r="P21" s="45"/>
      <c r="Q21" s="45"/>
      <c r="R21" s="45"/>
      <c r="S21" s="45"/>
    </row>
    <row r="22" spans="1:19" s="44" customFormat="1" ht="12" customHeight="1">
      <c r="A22" s="20" t="s">
        <v>168</v>
      </c>
      <c r="B22" s="20"/>
      <c r="C22" s="21" t="s">
        <v>139</v>
      </c>
      <c r="D22" s="24" t="s">
        <v>141</v>
      </c>
      <c r="E22" s="20"/>
      <c r="F22" s="20"/>
      <c r="G22" s="5"/>
      <c r="H22" s="3"/>
      <c r="I22" s="48"/>
      <c r="J22" s="48"/>
      <c r="K22" s="45"/>
      <c r="L22" s="45"/>
      <c r="M22" s="45"/>
      <c r="N22" s="45"/>
      <c r="O22" s="45"/>
      <c r="P22" s="45"/>
      <c r="Q22" s="45"/>
      <c r="R22" s="45"/>
      <c r="S22" s="45"/>
    </row>
    <row r="23" spans="1:19" s="44" customFormat="1" ht="12" customHeight="1">
      <c r="A23" s="55" t="s">
        <v>116</v>
      </c>
      <c r="B23" s="54"/>
      <c r="C23" s="51" t="s">
        <v>118</v>
      </c>
      <c r="D23" s="52" t="s">
        <v>118</v>
      </c>
      <c r="E23" s="18"/>
      <c r="F23" s="18"/>
      <c r="G23" s="5"/>
      <c r="H23" s="3"/>
      <c r="I23" s="48"/>
      <c r="J23" s="48"/>
      <c r="K23" s="45"/>
      <c r="L23" s="45"/>
      <c r="M23" s="45"/>
      <c r="N23" s="45"/>
      <c r="O23" s="45"/>
      <c r="P23" s="45"/>
      <c r="Q23" s="45"/>
      <c r="R23" s="45"/>
      <c r="S23" s="45"/>
    </row>
    <row r="24" spans="1:10" ht="12" customHeight="1">
      <c r="A24" s="2" t="s">
        <v>96</v>
      </c>
      <c r="B24" s="2">
        <v>22</v>
      </c>
      <c r="C24" s="4">
        <v>15</v>
      </c>
      <c r="D24" s="2">
        <v>6</v>
      </c>
      <c r="E24" s="2">
        <v>1</v>
      </c>
      <c r="F24" s="2">
        <v>0</v>
      </c>
      <c r="I24" s="47"/>
      <c r="J24" s="47"/>
    </row>
    <row r="25" spans="1:19" s="44" customFormat="1" ht="12" customHeight="1">
      <c r="A25" s="2" t="s">
        <v>97</v>
      </c>
      <c r="B25" s="2">
        <v>28</v>
      </c>
      <c r="C25" s="4">
        <v>18</v>
      </c>
      <c r="D25" s="2">
        <v>10</v>
      </c>
      <c r="E25" s="2">
        <v>0</v>
      </c>
      <c r="F25" s="2">
        <v>0</v>
      </c>
      <c r="G25" s="5"/>
      <c r="H25" s="3"/>
      <c r="I25" s="48"/>
      <c r="J25" s="48"/>
      <c r="K25" s="45"/>
      <c r="L25" s="45"/>
      <c r="M25" s="45"/>
      <c r="N25" s="45"/>
      <c r="O25" s="45"/>
      <c r="P25" s="45"/>
      <c r="Q25" s="45"/>
      <c r="R25" s="45"/>
      <c r="S25" s="45"/>
    </row>
    <row r="26" spans="1:19" s="44" customFormat="1" ht="12" customHeight="1">
      <c r="A26" s="2" t="s">
        <v>98</v>
      </c>
      <c r="B26" s="2">
        <v>39</v>
      </c>
      <c r="C26" s="4">
        <v>25</v>
      </c>
      <c r="D26" s="2">
        <v>12</v>
      </c>
      <c r="E26" s="2">
        <v>2</v>
      </c>
      <c r="F26" s="2">
        <v>0</v>
      </c>
      <c r="G26" s="9"/>
      <c r="H26" s="3"/>
      <c r="I26" s="48"/>
      <c r="J26" s="48"/>
      <c r="K26" s="45"/>
      <c r="L26" s="45"/>
      <c r="M26" s="45"/>
      <c r="N26" s="45"/>
      <c r="O26" s="45"/>
      <c r="P26" s="45"/>
      <c r="Q26" s="45"/>
      <c r="R26" s="45"/>
      <c r="S26" s="45"/>
    </row>
    <row r="27" spans="1:19" s="44" customFormat="1" ht="12" customHeight="1">
      <c r="A27" s="15" t="s">
        <v>127</v>
      </c>
      <c r="B27" s="4">
        <f>SUM(B24:B26)</f>
        <v>89</v>
      </c>
      <c r="C27" s="4">
        <f>SUM(C24:C26)</f>
        <v>58</v>
      </c>
      <c r="D27" s="4">
        <f>SUM(D24:D26)</f>
        <v>28</v>
      </c>
      <c r="E27" s="4">
        <f>SUM(E24:E26)</f>
        <v>3</v>
      </c>
      <c r="F27" s="4">
        <f>SUM(F24:F26)</f>
        <v>0</v>
      </c>
      <c r="G27" s="8"/>
      <c r="H27" s="3"/>
      <c r="I27" s="48"/>
      <c r="J27" s="48"/>
      <c r="K27" s="45"/>
      <c r="L27" s="45"/>
      <c r="M27" s="45"/>
      <c r="N27" s="45"/>
      <c r="O27" s="45"/>
      <c r="P27" s="45"/>
      <c r="Q27" s="45"/>
      <c r="R27" s="45"/>
      <c r="S27" s="45"/>
    </row>
    <row r="28" spans="1:19" s="44" customFormat="1" ht="12" customHeight="1">
      <c r="A28" s="49"/>
      <c r="B28" s="42"/>
      <c r="C28" s="42"/>
      <c r="D28" s="42"/>
      <c r="E28" s="42"/>
      <c r="F28" s="42"/>
      <c r="G28" s="8"/>
      <c r="H28" s="3"/>
      <c r="I28" s="48"/>
      <c r="J28" s="48"/>
      <c r="K28" s="45"/>
      <c r="L28" s="45"/>
      <c r="M28" s="45"/>
      <c r="N28" s="45"/>
      <c r="O28" s="45"/>
      <c r="P28" s="45"/>
      <c r="Q28" s="45"/>
      <c r="R28" s="45"/>
      <c r="S28" s="45"/>
    </row>
    <row r="29" spans="1:19" s="44" customFormat="1" ht="49.5" customHeight="1">
      <c r="A29" s="40" t="s">
        <v>185</v>
      </c>
      <c r="B29" s="6" t="s">
        <v>0</v>
      </c>
      <c r="C29" s="41" t="s">
        <v>205</v>
      </c>
      <c r="D29" s="41" t="s">
        <v>206</v>
      </c>
      <c r="E29" s="6" t="s">
        <v>191</v>
      </c>
      <c r="F29" s="6" t="s">
        <v>192</v>
      </c>
      <c r="G29" s="6" t="s">
        <v>114</v>
      </c>
      <c r="H29" s="6" t="s">
        <v>115</v>
      </c>
      <c r="I29" s="48"/>
      <c r="J29" s="48"/>
      <c r="K29" s="45"/>
      <c r="L29" s="45"/>
      <c r="M29" s="45"/>
      <c r="N29" s="45"/>
      <c r="O29" s="45"/>
      <c r="P29" s="45"/>
      <c r="Q29" s="45"/>
      <c r="R29" s="45"/>
      <c r="S29" s="45"/>
    </row>
    <row r="30" spans="1:19" s="44" customFormat="1" ht="12" customHeight="1">
      <c r="A30" s="56" t="s">
        <v>168</v>
      </c>
      <c r="B30" s="20"/>
      <c r="C30" s="21" t="s">
        <v>142</v>
      </c>
      <c r="D30" s="21" t="s">
        <v>143</v>
      </c>
      <c r="E30" s="24" t="s">
        <v>189</v>
      </c>
      <c r="F30" s="24" t="s">
        <v>190</v>
      </c>
      <c r="G30" s="24"/>
      <c r="H30" s="22"/>
      <c r="I30" s="48"/>
      <c r="J30" s="48"/>
      <c r="K30" s="45"/>
      <c r="L30" s="45"/>
      <c r="M30" s="45"/>
      <c r="N30" s="45"/>
      <c r="O30" s="45"/>
      <c r="P30" s="45"/>
      <c r="Q30" s="45"/>
      <c r="R30" s="45"/>
      <c r="S30" s="45"/>
    </row>
    <row r="31" spans="1:19" s="44" customFormat="1" ht="12" customHeight="1">
      <c r="A31" s="53" t="s">
        <v>146</v>
      </c>
      <c r="B31" s="54"/>
      <c r="C31" s="51" t="s">
        <v>118</v>
      </c>
      <c r="D31" s="51" t="s">
        <v>118</v>
      </c>
      <c r="E31" s="52" t="s">
        <v>118</v>
      </c>
      <c r="F31" s="52" t="s">
        <v>118</v>
      </c>
      <c r="G31" s="7"/>
      <c r="H31" s="7"/>
      <c r="I31" s="48"/>
      <c r="J31" s="48"/>
      <c r="K31" s="45"/>
      <c r="L31" s="45"/>
      <c r="M31" s="45"/>
      <c r="N31" s="45"/>
      <c r="O31" s="45"/>
      <c r="P31" s="45"/>
      <c r="Q31" s="45"/>
      <c r="R31" s="45"/>
      <c r="S31" s="45"/>
    </row>
    <row r="32" spans="1:19" s="44" customFormat="1" ht="12" customHeight="1">
      <c r="A32" s="2" t="s">
        <v>96</v>
      </c>
      <c r="B32" s="2">
        <v>44</v>
      </c>
      <c r="C32" s="4">
        <v>15</v>
      </c>
      <c r="D32" s="4">
        <v>15</v>
      </c>
      <c r="E32" s="2">
        <v>8</v>
      </c>
      <c r="F32" s="2">
        <v>4</v>
      </c>
      <c r="G32" s="2">
        <v>2</v>
      </c>
      <c r="H32" s="2">
        <v>0</v>
      </c>
      <c r="I32" s="48"/>
      <c r="J32" s="48"/>
      <c r="K32" s="45"/>
      <c r="L32" s="45"/>
      <c r="M32" s="45"/>
      <c r="N32" s="45"/>
      <c r="O32" s="45"/>
      <c r="P32" s="45"/>
      <c r="Q32" s="45"/>
      <c r="R32" s="45"/>
      <c r="S32" s="45"/>
    </row>
    <row r="33" spans="1:19" s="44" customFormat="1" ht="12" customHeight="1">
      <c r="A33" s="15" t="s">
        <v>127</v>
      </c>
      <c r="B33" s="4">
        <f aca="true" t="shared" si="3" ref="B33:H33">SUM(B32:B32)</f>
        <v>44</v>
      </c>
      <c r="C33" s="4">
        <f t="shared" si="3"/>
        <v>15</v>
      </c>
      <c r="D33" s="4">
        <f t="shared" si="3"/>
        <v>15</v>
      </c>
      <c r="E33" s="4">
        <f t="shared" si="3"/>
        <v>8</v>
      </c>
      <c r="F33" s="4">
        <f t="shared" si="3"/>
        <v>4</v>
      </c>
      <c r="G33" s="4">
        <f t="shared" si="3"/>
        <v>2</v>
      </c>
      <c r="H33" s="4">
        <f t="shared" si="3"/>
        <v>0</v>
      </c>
      <c r="I33" s="48"/>
      <c r="J33" s="48"/>
      <c r="K33" s="45"/>
      <c r="L33" s="45"/>
      <c r="M33" s="45"/>
      <c r="N33" s="45"/>
      <c r="O33" s="45"/>
      <c r="P33" s="45"/>
      <c r="Q33" s="45"/>
      <c r="R33" s="45"/>
      <c r="S33" s="45"/>
    </row>
    <row r="34" spans="1:19" s="44" customFormat="1" ht="12" customHeight="1">
      <c r="A34" s="45"/>
      <c r="B34" s="3"/>
      <c r="C34" s="3"/>
      <c r="D34" s="3"/>
      <c r="E34" s="3"/>
      <c r="F34" s="3"/>
      <c r="G34" s="3"/>
      <c r="H34" s="3"/>
      <c r="I34" s="48"/>
      <c r="J34" s="48"/>
      <c r="K34" s="45"/>
      <c r="L34" s="45"/>
      <c r="M34" s="45"/>
      <c r="N34" s="45"/>
      <c r="O34" s="45"/>
      <c r="P34" s="45"/>
      <c r="Q34" s="45"/>
      <c r="R34" s="45"/>
      <c r="S34" s="45"/>
    </row>
    <row r="35" spans="1:19" s="44" customFormat="1" ht="49.5" customHeight="1">
      <c r="A35" s="40" t="s">
        <v>185</v>
      </c>
      <c r="B35" s="6" t="s">
        <v>0</v>
      </c>
      <c r="C35" s="41" t="s">
        <v>207</v>
      </c>
      <c r="D35" s="41" t="s">
        <v>208</v>
      </c>
      <c r="E35" s="6" t="s">
        <v>193</v>
      </c>
      <c r="F35" s="6" t="s">
        <v>194</v>
      </c>
      <c r="G35" s="6" t="s">
        <v>114</v>
      </c>
      <c r="H35" s="6" t="s">
        <v>115</v>
      </c>
      <c r="I35" s="48"/>
      <c r="J35" s="48"/>
      <c r="K35" s="45"/>
      <c r="L35" s="45"/>
      <c r="M35" s="45"/>
      <c r="N35" s="45"/>
      <c r="O35" s="45"/>
      <c r="P35" s="45"/>
      <c r="Q35" s="45"/>
      <c r="R35" s="45"/>
      <c r="S35" s="45"/>
    </row>
    <row r="36" spans="1:19" s="44" customFormat="1" ht="12" customHeight="1">
      <c r="A36" s="56" t="s">
        <v>168</v>
      </c>
      <c r="B36" s="20"/>
      <c r="C36" s="21" t="s">
        <v>142</v>
      </c>
      <c r="D36" s="21" t="s">
        <v>143</v>
      </c>
      <c r="E36" s="24" t="s">
        <v>189</v>
      </c>
      <c r="F36" s="24" t="s">
        <v>190</v>
      </c>
      <c r="G36" s="24"/>
      <c r="H36" s="22"/>
      <c r="I36" s="48"/>
      <c r="J36" s="48"/>
      <c r="K36" s="45"/>
      <c r="L36" s="45"/>
      <c r="M36" s="45"/>
      <c r="N36" s="45"/>
      <c r="O36" s="45"/>
      <c r="P36" s="45"/>
      <c r="Q36" s="45"/>
      <c r="R36" s="45"/>
      <c r="S36" s="45"/>
    </row>
    <row r="37" spans="1:19" s="44" customFormat="1" ht="12" customHeight="1">
      <c r="A37" s="53" t="s">
        <v>146</v>
      </c>
      <c r="B37" s="54"/>
      <c r="C37" s="51" t="s">
        <v>118</v>
      </c>
      <c r="D37" s="51" t="s">
        <v>118</v>
      </c>
      <c r="E37" s="52" t="s">
        <v>118</v>
      </c>
      <c r="F37" s="52" t="s">
        <v>118</v>
      </c>
      <c r="G37" s="7"/>
      <c r="H37" s="7"/>
      <c r="I37" s="48"/>
      <c r="J37" s="48"/>
      <c r="K37" s="45"/>
      <c r="L37" s="45"/>
      <c r="M37" s="45"/>
      <c r="N37" s="45"/>
      <c r="O37" s="45"/>
      <c r="P37" s="45"/>
      <c r="Q37" s="45"/>
      <c r="R37" s="45"/>
      <c r="S37" s="45"/>
    </row>
    <row r="38" spans="1:19" s="44" customFormat="1" ht="12" customHeight="1">
      <c r="A38" s="2" t="s">
        <v>98</v>
      </c>
      <c r="B38" s="2">
        <v>78</v>
      </c>
      <c r="C38" s="4">
        <v>25</v>
      </c>
      <c r="D38" s="4">
        <v>28</v>
      </c>
      <c r="E38" s="2">
        <v>9</v>
      </c>
      <c r="F38" s="2">
        <v>7</v>
      </c>
      <c r="G38" s="2">
        <v>9</v>
      </c>
      <c r="H38" s="2">
        <v>0</v>
      </c>
      <c r="I38" s="48"/>
      <c r="J38" s="48"/>
      <c r="K38" s="45"/>
      <c r="L38" s="45"/>
      <c r="M38" s="45"/>
      <c r="N38" s="45"/>
      <c r="O38" s="45"/>
      <c r="P38" s="45"/>
      <c r="Q38" s="45"/>
      <c r="R38" s="45"/>
      <c r="S38" s="45"/>
    </row>
    <row r="39" spans="1:19" s="44" customFormat="1" ht="12" customHeight="1">
      <c r="A39" s="15" t="s">
        <v>127</v>
      </c>
      <c r="B39" s="4">
        <f aca="true" t="shared" si="4" ref="B39:H39">SUM(B38:B38)</f>
        <v>78</v>
      </c>
      <c r="C39" s="4">
        <f t="shared" si="4"/>
        <v>25</v>
      </c>
      <c r="D39" s="4">
        <f t="shared" si="4"/>
        <v>28</v>
      </c>
      <c r="E39" s="4">
        <f t="shared" si="4"/>
        <v>9</v>
      </c>
      <c r="F39" s="4">
        <f t="shared" si="4"/>
        <v>7</v>
      </c>
      <c r="G39" s="4">
        <f t="shared" si="4"/>
        <v>9</v>
      </c>
      <c r="H39" s="4">
        <f t="shared" si="4"/>
        <v>0</v>
      </c>
      <c r="I39" s="48"/>
      <c r="J39" s="48"/>
      <c r="K39" s="45"/>
      <c r="L39" s="45"/>
      <c r="M39" s="45"/>
      <c r="N39" s="45"/>
      <c r="O39" s="45"/>
      <c r="P39" s="45"/>
      <c r="Q39" s="45"/>
      <c r="R39" s="45"/>
      <c r="S39" s="45"/>
    </row>
    <row r="40" ht="12" customHeight="1"/>
    <row r="41" ht="54.75" customHeight="1"/>
    <row r="42" ht="12" customHeight="1"/>
    <row r="43" ht="12" customHeight="1"/>
    <row r="44" ht="12" customHeight="1"/>
    <row r="45" ht="12" customHeight="1"/>
    <row r="46" ht="12" customHeight="1"/>
    <row r="47" spans="1:19" s="44" customFormat="1" ht="12" customHeight="1">
      <c r="A47" s="45"/>
      <c r="B47" s="3"/>
      <c r="C47" s="3"/>
      <c r="D47" s="3"/>
      <c r="E47" s="3"/>
      <c r="F47" s="3"/>
      <c r="G47" s="3"/>
      <c r="H47" s="3"/>
      <c r="I47" s="48"/>
      <c r="J47" s="48"/>
      <c r="K47" s="45"/>
      <c r="L47" s="45"/>
      <c r="M47" s="45"/>
      <c r="N47" s="45"/>
      <c r="O47" s="45"/>
      <c r="P47" s="45"/>
      <c r="Q47" s="45"/>
      <c r="R47" s="45"/>
      <c r="S47" s="45"/>
    </row>
    <row r="48" spans="1:19" s="44" customFormat="1" ht="12" customHeight="1">
      <c r="A48" s="45"/>
      <c r="B48" s="3"/>
      <c r="C48" s="3"/>
      <c r="D48" s="3"/>
      <c r="E48" s="3"/>
      <c r="F48" s="3"/>
      <c r="G48" s="3"/>
      <c r="H48" s="3"/>
      <c r="I48" s="48"/>
      <c r="J48" s="48"/>
      <c r="K48" s="45"/>
      <c r="L48" s="45"/>
      <c r="M48" s="45"/>
      <c r="N48" s="45"/>
      <c r="O48" s="45"/>
      <c r="P48" s="45"/>
      <c r="Q48" s="45"/>
      <c r="R48" s="45"/>
      <c r="S48" s="45"/>
    </row>
    <row r="49" spans="1:19" s="44" customFormat="1" ht="12" customHeight="1">
      <c r="A49" s="45"/>
      <c r="B49" s="3"/>
      <c r="C49" s="3"/>
      <c r="D49" s="3"/>
      <c r="E49" s="3"/>
      <c r="F49" s="3"/>
      <c r="G49" s="3"/>
      <c r="H49" s="3"/>
      <c r="I49" s="48"/>
      <c r="J49" s="48"/>
      <c r="K49" s="45"/>
      <c r="L49" s="45"/>
      <c r="M49" s="45"/>
      <c r="N49" s="45"/>
      <c r="O49" s="45"/>
      <c r="P49" s="45"/>
      <c r="Q49" s="45"/>
      <c r="R49" s="45"/>
      <c r="S49" s="45"/>
    </row>
    <row r="50" spans="1:19" s="44" customFormat="1" ht="12" customHeight="1">
      <c r="A50" s="45"/>
      <c r="B50" s="3"/>
      <c r="C50" s="3"/>
      <c r="D50" s="3"/>
      <c r="E50" s="3"/>
      <c r="F50" s="3"/>
      <c r="G50" s="3"/>
      <c r="H50" s="3"/>
      <c r="I50" s="48"/>
      <c r="J50" s="48"/>
      <c r="K50" s="45"/>
      <c r="L50" s="45"/>
      <c r="M50" s="45"/>
      <c r="N50" s="45"/>
      <c r="O50" s="45"/>
      <c r="P50" s="45"/>
      <c r="Q50" s="45"/>
      <c r="R50" s="45"/>
      <c r="S50" s="45"/>
    </row>
    <row r="51" spans="1:19" s="44" customFormat="1" ht="12" customHeight="1">
      <c r="A51" s="45"/>
      <c r="B51" s="3"/>
      <c r="C51" s="3"/>
      <c r="D51" s="3"/>
      <c r="E51" s="3"/>
      <c r="F51" s="3"/>
      <c r="G51" s="3"/>
      <c r="H51" s="3"/>
      <c r="I51" s="48"/>
      <c r="J51" s="48"/>
      <c r="K51" s="45"/>
      <c r="L51" s="45"/>
      <c r="M51" s="45"/>
      <c r="N51" s="45"/>
      <c r="O51" s="45"/>
      <c r="P51" s="45"/>
      <c r="Q51" s="45"/>
      <c r="R51" s="45"/>
      <c r="S51" s="45"/>
    </row>
    <row r="52" spans="1:19" s="44" customFormat="1" ht="12" customHeight="1">
      <c r="A52" s="45"/>
      <c r="B52" s="3"/>
      <c r="C52" s="3"/>
      <c r="D52" s="3"/>
      <c r="E52" s="3"/>
      <c r="F52" s="3"/>
      <c r="G52" s="3"/>
      <c r="H52" s="3"/>
      <c r="I52" s="48"/>
      <c r="J52" s="48"/>
      <c r="K52" s="45"/>
      <c r="L52" s="45"/>
      <c r="M52" s="45"/>
      <c r="N52" s="45"/>
      <c r="O52" s="45"/>
      <c r="P52" s="45"/>
      <c r="Q52" s="45"/>
      <c r="R52" s="45"/>
      <c r="S52" s="45"/>
    </row>
    <row r="53" ht="12" customHeight="1"/>
    <row r="54" ht="49.5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49.5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49.5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49.5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49.5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4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4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45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43.5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48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43.5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4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51.75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51.75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54.75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49.5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60" customHeight="1"/>
    <row r="208" ht="12" customHeight="1"/>
    <row r="209" ht="12" customHeight="1"/>
    <row r="210" ht="12" customHeight="1"/>
  </sheetData>
  <sheetProtection/>
  <printOptions horizontalCentered="1"/>
  <pageMargins left="0" right="0" top="1" bottom="0.5" header="0.5" footer="0.25"/>
  <pageSetup horizontalDpi="300" verticalDpi="300" orientation="portrait" paperSize="5" r:id="rId1"/>
  <headerFooter alignWithMargins="0">
    <oddHeader>&amp;CChautauqua County Board of Elections
Primary Election September 10, 2002</oddHeader>
    <oddFooter>&amp;R&amp;"Arial,Bold"page 35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29"/>
  <sheetViews>
    <sheetView zoomScalePageLayoutView="0" workbookViewId="0" topLeftCell="A1">
      <selection activeCell="A1" sqref="A1:M95"/>
    </sheetView>
  </sheetViews>
  <sheetFormatPr defaultColWidth="9.140625" defaultRowHeight="12.75"/>
  <cols>
    <col min="1" max="1" width="15.7109375" style="3" customWidth="1"/>
    <col min="2" max="6" width="5.7109375" style="3" customWidth="1"/>
    <col min="7" max="7" width="1.7109375" style="3" customWidth="1"/>
    <col min="8" max="8" width="15.7109375" style="3" customWidth="1"/>
    <col min="9" max="13" width="5.7109375" style="3" customWidth="1"/>
    <col min="14" max="14" width="6.00390625" style="3" customWidth="1"/>
    <col min="15" max="46" width="6.7109375" style="3" customWidth="1"/>
    <col min="47" max="16384" width="9.140625" style="3" customWidth="1"/>
  </cols>
  <sheetData>
    <row r="1" spans="1:13" ht="42" customHeight="1">
      <c r="A1" s="40" t="s">
        <v>161</v>
      </c>
      <c r="B1" s="6" t="s">
        <v>0</v>
      </c>
      <c r="C1" s="6" t="s">
        <v>162</v>
      </c>
      <c r="D1" s="6" t="s">
        <v>163</v>
      </c>
      <c r="E1" s="6" t="s">
        <v>114</v>
      </c>
      <c r="F1" s="23" t="s">
        <v>115</v>
      </c>
      <c r="H1" s="40" t="s">
        <v>161</v>
      </c>
      <c r="I1" s="19" t="s">
        <v>0</v>
      </c>
      <c r="J1" s="6" t="s">
        <v>162</v>
      </c>
      <c r="K1" s="6" t="s">
        <v>163</v>
      </c>
      <c r="L1" s="6" t="s">
        <v>114</v>
      </c>
      <c r="M1" s="23" t="s">
        <v>115</v>
      </c>
    </row>
    <row r="2" spans="1:13" s="34" customFormat="1" ht="9.75" customHeight="1">
      <c r="A2" s="39" t="s">
        <v>168</v>
      </c>
      <c r="B2" s="35"/>
      <c r="C2" s="36" t="s">
        <v>164</v>
      </c>
      <c r="D2" s="36" t="s">
        <v>132</v>
      </c>
      <c r="E2" s="36"/>
      <c r="F2" s="37"/>
      <c r="G2" s="10"/>
      <c r="H2" s="39" t="s">
        <v>168</v>
      </c>
      <c r="I2" s="35"/>
      <c r="J2" s="36" t="s">
        <v>164</v>
      </c>
      <c r="K2" s="36" t="s">
        <v>132</v>
      </c>
      <c r="L2" s="36"/>
      <c r="M2" s="36"/>
    </row>
    <row r="3" spans="1:13" s="34" customFormat="1" ht="9.75" customHeight="1">
      <c r="A3" s="39" t="s">
        <v>116</v>
      </c>
      <c r="B3" s="17"/>
      <c r="C3" s="31" t="s">
        <v>118</v>
      </c>
      <c r="D3" s="31" t="s">
        <v>118</v>
      </c>
      <c r="E3" s="31"/>
      <c r="F3" s="37"/>
      <c r="G3" s="10"/>
      <c r="H3" s="16" t="s">
        <v>116</v>
      </c>
      <c r="I3" s="17"/>
      <c r="J3" s="31" t="s">
        <v>118</v>
      </c>
      <c r="K3" s="31" t="s">
        <v>118</v>
      </c>
      <c r="L3" s="31"/>
      <c r="M3" s="31"/>
    </row>
    <row r="4" spans="1:13" s="10" customFormat="1" ht="9.75" customHeight="1">
      <c r="A4" s="11" t="s">
        <v>1</v>
      </c>
      <c r="B4" s="11">
        <v>15</v>
      </c>
      <c r="C4" s="11">
        <v>9</v>
      </c>
      <c r="D4" s="11">
        <v>5</v>
      </c>
      <c r="E4" s="11">
        <v>1</v>
      </c>
      <c r="F4" s="11">
        <v>0</v>
      </c>
      <c r="H4" s="11" t="s">
        <v>59</v>
      </c>
      <c r="I4" s="11">
        <v>12</v>
      </c>
      <c r="J4" s="11">
        <v>8</v>
      </c>
      <c r="K4" s="11">
        <v>2</v>
      </c>
      <c r="L4" s="11">
        <v>2</v>
      </c>
      <c r="M4" s="11">
        <v>0</v>
      </c>
    </row>
    <row r="5" spans="1:13" s="13" customFormat="1" ht="9.75" customHeight="1">
      <c r="A5" s="32" t="s">
        <v>127</v>
      </c>
      <c r="B5" s="16">
        <f>SUM(B4)</f>
        <v>15</v>
      </c>
      <c r="C5" s="16">
        <f>SUM(C4)</f>
        <v>9</v>
      </c>
      <c r="D5" s="16">
        <f>SUM(D4)</f>
        <v>5</v>
      </c>
      <c r="E5" s="16">
        <f>SUM(E4)</f>
        <v>1</v>
      </c>
      <c r="F5" s="16">
        <f>SUM(F4)</f>
        <v>0</v>
      </c>
      <c r="G5" s="10"/>
      <c r="H5" s="11" t="s">
        <v>60</v>
      </c>
      <c r="I5" s="11">
        <v>20</v>
      </c>
      <c r="J5" s="11">
        <v>7</v>
      </c>
      <c r="K5" s="11">
        <v>5</v>
      </c>
      <c r="L5" s="11">
        <v>8</v>
      </c>
      <c r="M5" s="11">
        <v>0</v>
      </c>
    </row>
    <row r="6" spans="1:13" s="10" customFormat="1" ht="9.75" customHeight="1">
      <c r="A6" s="11" t="s">
        <v>2</v>
      </c>
      <c r="B6" s="11">
        <v>13</v>
      </c>
      <c r="C6" s="11">
        <v>4</v>
      </c>
      <c r="D6" s="11">
        <v>5</v>
      </c>
      <c r="E6" s="11">
        <v>4</v>
      </c>
      <c r="F6" s="11">
        <v>0</v>
      </c>
      <c r="H6" s="14" t="s">
        <v>127</v>
      </c>
      <c r="I6" s="12">
        <f>SUM(I4:I5)</f>
        <v>32</v>
      </c>
      <c r="J6" s="12">
        <f>SUM(J4:J5)</f>
        <v>15</v>
      </c>
      <c r="K6" s="12">
        <f>SUM(K4:K5)</f>
        <v>7</v>
      </c>
      <c r="L6" s="12">
        <f>SUM(L4:L5)</f>
        <v>10</v>
      </c>
      <c r="M6" s="12">
        <f>SUM(M4:M5)</f>
        <v>0</v>
      </c>
    </row>
    <row r="7" spans="1:13" s="10" customFormat="1" ht="9.75" customHeight="1">
      <c r="A7" s="11" t="s">
        <v>3</v>
      </c>
      <c r="B7" s="11">
        <v>14</v>
      </c>
      <c r="C7" s="11">
        <v>11</v>
      </c>
      <c r="D7" s="11">
        <v>2</v>
      </c>
      <c r="E7" s="11">
        <v>1</v>
      </c>
      <c r="F7" s="11">
        <v>0</v>
      </c>
      <c r="H7" s="38" t="s">
        <v>61</v>
      </c>
      <c r="I7" s="11"/>
      <c r="J7" s="11"/>
      <c r="K7" s="11"/>
      <c r="L7" s="11"/>
      <c r="M7" s="11"/>
    </row>
    <row r="8" spans="1:13" s="10" customFormat="1" ht="9.75" customHeight="1">
      <c r="A8" s="11" t="s">
        <v>4</v>
      </c>
      <c r="B8" s="11">
        <v>11</v>
      </c>
      <c r="C8" s="11">
        <v>7</v>
      </c>
      <c r="D8" s="11">
        <v>2</v>
      </c>
      <c r="E8" s="11">
        <v>2</v>
      </c>
      <c r="F8" s="11">
        <v>0</v>
      </c>
      <c r="H8" s="11" t="s">
        <v>25</v>
      </c>
      <c r="I8" s="11">
        <v>9</v>
      </c>
      <c r="J8" s="11">
        <v>4</v>
      </c>
      <c r="K8" s="11">
        <v>3</v>
      </c>
      <c r="L8" s="11">
        <v>2</v>
      </c>
      <c r="M8" s="11">
        <v>0</v>
      </c>
    </row>
    <row r="9" spans="1:13" s="10" customFormat="1" ht="9.75" customHeight="1">
      <c r="A9" s="11" t="s">
        <v>5</v>
      </c>
      <c r="B9" s="11">
        <v>16</v>
      </c>
      <c r="C9" s="11">
        <v>6</v>
      </c>
      <c r="D9" s="11">
        <v>6</v>
      </c>
      <c r="E9" s="11">
        <v>4</v>
      </c>
      <c r="F9" s="11">
        <v>0</v>
      </c>
      <c r="H9" s="11" t="s">
        <v>26</v>
      </c>
      <c r="I9" s="11">
        <v>16</v>
      </c>
      <c r="J9" s="11">
        <v>8</v>
      </c>
      <c r="K9" s="11">
        <v>5</v>
      </c>
      <c r="L9" s="11">
        <v>3</v>
      </c>
      <c r="M9" s="11">
        <v>0</v>
      </c>
    </row>
    <row r="10" spans="1:13" s="10" customFormat="1" ht="9.75" customHeight="1">
      <c r="A10" s="11" t="s">
        <v>6</v>
      </c>
      <c r="B10" s="11">
        <v>10</v>
      </c>
      <c r="C10" s="11">
        <v>3</v>
      </c>
      <c r="D10" s="11">
        <v>6</v>
      </c>
      <c r="E10" s="11">
        <v>1</v>
      </c>
      <c r="F10" s="11">
        <v>0</v>
      </c>
      <c r="H10" s="11" t="s">
        <v>27</v>
      </c>
      <c r="I10" s="11">
        <v>8</v>
      </c>
      <c r="J10" s="11">
        <v>4</v>
      </c>
      <c r="K10" s="11">
        <v>3</v>
      </c>
      <c r="L10" s="11">
        <v>1</v>
      </c>
      <c r="M10" s="11">
        <v>0</v>
      </c>
    </row>
    <row r="11" spans="1:13" s="10" customFormat="1" ht="9.75" customHeight="1">
      <c r="A11" s="11" t="s">
        <v>7</v>
      </c>
      <c r="B11" s="11">
        <v>10</v>
      </c>
      <c r="C11" s="11">
        <v>5</v>
      </c>
      <c r="D11" s="11">
        <v>2</v>
      </c>
      <c r="E11" s="11">
        <v>3</v>
      </c>
      <c r="F11" s="11">
        <v>0</v>
      </c>
      <c r="H11" s="11" t="s">
        <v>28</v>
      </c>
      <c r="I11" s="11">
        <v>19</v>
      </c>
      <c r="J11" s="11">
        <v>11</v>
      </c>
      <c r="K11" s="11">
        <v>5</v>
      </c>
      <c r="L11" s="11">
        <v>3</v>
      </c>
      <c r="M11" s="11">
        <v>0</v>
      </c>
    </row>
    <row r="12" spans="1:13" s="10" customFormat="1" ht="9.75" customHeight="1">
      <c r="A12" s="11" t="s">
        <v>8</v>
      </c>
      <c r="B12" s="11">
        <v>2</v>
      </c>
      <c r="C12" s="11">
        <v>1</v>
      </c>
      <c r="D12" s="11">
        <v>1</v>
      </c>
      <c r="E12" s="11">
        <v>0</v>
      </c>
      <c r="F12" s="11">
        <v>0</v>
      </c>
      <c r="H12" s="11" t="s">
        <v>62</v>
      </c>
      <c r="I12" s="11">
        <v>15</v>
      </c>
      <c r="J12" s="11">
        <v>10</v>
      </c>
      <c r="K12" s="11">
        <v>4</v>
      </c>
      <c r="L12" s="11">
        <v>1</v>
      </c>
      <c r="M12" s="11">
        <v>0</v>
      </c>
    </row>
    <row r="13" spans="1:13" s="10" customFormat="1" ht="9.75" customHeight="1">
      <c r="A13" s="11" t="s">
        <v>9</v>
      </c>
      <c r="B13" s="11">
        <v>7</v>
      </c>
      <c r="C13" s="11">
        <v>4</v>
      </c>
      <c r="D13" s="11">
        <v>2</v>
      </c>
      <c r="E13" s="11">
        <v>1</v>
      </c>
      <c r="F13" s="11">
        <v>0</v>
      </c>
      <c r="H13" s="33" t="s">
        <v>153</v>
      </c>
      <c r="I13" s="12">
        <f>SUM(I8:I12)</f>
        <v>67</v>
      </c>
      <c r="J13" s="12">
        <f>SUM(J8:J12)</f>
        <v>37</v>
      </c>
      <c r="K13" s="12">
        <f>SUM(K8:K12)</f>
        <v>20</v>
      </c>
      <c r="L13" s="12">
        <f>SUM(L8:L12)</f>
        <v>10</v>
      </c>
      <c r="M13" s="12">
        <f>SUM(M8:M12)</f>
        <v>0</v>
      </c>
    </row>
    <row r="14" spans="1:13" s="10" customFormat="1" ht="9.75" customHeight="1">
      <c r="A14" s="11" t="s">
        <v>117</v>
      </c>
      <c r="B14" s="11">
        <v>19</v>
      </c>
      <c r="C14" s="11">
        <v>10</v>
      </c>
      <c r="D14" s="11">
        <v>5</v>
      </c>
      <c r="E14" s="11">
        <v>4</v>
      </c>
      <c r="F14" s="11">
        <v>0</v>
      </c>
      <c r="H14" s="11" t="s">
        <v>29</v>
      </c>
      <c r="I14" s="11">
        <v>28</v>
      </c>
      <c r="J14" s="11">
        <v>11</v>
      </c>
      <c r="K14" s="11">
        <v>7</v>
      </c>
      <c r="L14" s="11">
        <v>10</v>
      </c>
      <c r="M14" s="11">
        <v>0</v>
      </c>
    </row>
    <row r="15" spans="1:13" s="13" customFormat="1" ht="9.75" customHeight="1">
      <c r="A15" s="14" t="s">
        <v>127</v>
      </c>
      <c r="B15" s="12">
        <f>SUM(B6:B14)</f>
        <v>102</v>
      </c>
      <c r="C15" s="12">
        <f>SUM(C6:C14)</f>
        <v>51</v>
      </c>
      <c r="D15" s="12">
        <f>SUM(D6:D14)</f>
        <v>31</v>
      </c>
      <c r="E15" s="12">
        <f>SUM(E6:E14)</f>
        <v>20</v>
      </c>
      <c r="F15" s="12">
        <f>SUM(F6:F14)</f>
        <v>0</v>
      </c>
      <c r="G15" s="10"/>
      <c r="H15" s="11" t="s">
        <v>30</v>
      </c>
      <c r="I15" s="11">
        <v>17</v>
      </c>
      <c r="J15" s="11">
        <v>8</v>
      </c>
      <c r="K15" s="11">
        <v>4</v>
      </c>
      <c r="L15" s="11">
        <v>5</v>
      </c>
      <c r="M15" s="11">
        <v>0</v>
      </c>
    </row>
    <row r="16" spans="1:13" s="10" customFormat="1" ht="9.75" customHeight="1">
      <c r="A16" s="11" t="s">
        <v>10</v>
      </c>
      <c r="B16" s="11">
        <v>28</v>
      </c>
      <c r="C16" s="11">
        <v>11</v>
      </c>
      <c r="D16" s="11">
        <v>10</v>
      </c>
      <c r="E16" s="11">
        <v>7</v>
      </c>
      <c r="F16" s="11">
        <v>0</v>
      </c>
      <c r="H16" s="11" t="s">
        <v>31</v>
      </c>
      <c r="I16" s="11">
        <v>18</v>
      </c>
      <c r="J16" s="11">
        <v>16</v>
      </c>
      <c r="K16" s="11">
        <v>1</v>
      </c>
      <c r="L16" s="11">
        <v>1</v>
      </c>
      <c r="M16" s="11">
        <v>0</v>
      </c>
    </row>
    <row r="17" spans="1:13" s="10" customFormat="1" ht="9.75" customHeight="1">
      <c r="A17" s="11" t="s">
        <v>11</v>
      </c>
      <c r="B17" s="11">
        <v>12</v>
      </c>
      <c r="C17" s="11">
        <v>4</v>
      </c>
      <c r="D17" s="11">
        <v>6</v>
      </c>
      <c r="E17" s="11">
        <v>2</v>
      </c>
      <c r="F17" s="11">
        <v>0</v>
      </c>
      <c r="H17" s="11" t="s">
        <v>32</v>
      </c>
      <c r="I17" s="11">
        <v>10</v>
      </c>
      <c r="J17" s="11">
        <v>4</v>
      </c>
      <c r="K17" s="11">
        <v>1</v>
      </c>
      <c r="L17" s="11">
        <v>5</v>
      </c>
      <c r="M17" s="11">
        <v>0</v>
      </c>
    </row>
    <row r="18" spans="1:13" s="10" customFormat="1" ht="9.75" customHeight="1">
      <c r="A18" s="11" t="s">
        <v>119</v>
      </c>
      <c r="B18" s="11">
        <v>8</v>
      </c>
      <c r="C18" s="11">
        <v>3</v>
      </c>
      <c r="D18" s="11">
        <v>4</v>
      </c>
      <c r="E18" s="11">
        <v>1</v>
      </c>
      <c r="F18" s="11">
        <v>0</v>
      </c>
      <c r="H18" s="11" t="s">
        <v>63</v>
      </c>
      <c r="I18" s="11">
        <v>8</v>
      </c>
      <c r="J18" s="11">
        <v>3</v>
      </c>
      <c r="K18" s="11">
        <v>2</v>
      </c>
      <c r="L18" s="11">
        <v>3</v>
      </c>
      <c r="M18" s="11">
        <v>0</v>
      </c>
    </row>
    <row r="19" spans="1:13" s="13" customFormat="1" ht="9.75" customHeight="1">
      <c r="A19" s="14" t="s">
        <v>127</v>
      </c>
      <c r="B19" s="12">
        <f>SUM(B16:B18)</f>
        <v>48</v>
      </c>
      <c r="C19" s="12">
        <f>SUM(C16:C18)</f>
        <v>18</v>
      </c>
      <c r="D19" s="12">
        <f>SUM(D16:D18)</f>
        <v>20</v>
      </c>
      <c r="E19" s="12">
        <f>SUM(E16:E18)</f>
        <v>10</v>
      </c>
      <c r="F19" s="12">
        <f>SUM(F16:F18)</f>
        <v>0</v>
      </c>
      <c r="G19" s="10"/>
      <c r="H19" s="33" t="s">
        <v>157</v>
      </c>
      <c r="I19" s="12">
        <f>SUM(I14:I18)</f>
        <v>81</v>
      </c>
      <c r="J19" s="12">
        <f>SUM(J14:J18)</f>
        <v>42</v>
      </c>
      <c r="K19" s="12">
        <f>SUM(K14:K18)</f>
        <v>15</v>
      </c>
      <c r="L19" s="12">
        <f>SUM(L14:L18)</f>
        <v>24</v>
      </c>
      <c r="M19" s="12">
        <f>SUM(M14:M18)</f>
        <v>0</v>
      </c>
    </row>
    <row r="20" spans="1:13" s="10" customFormat="1" ht="9.75" customHeight="1">
      <c r="A20" s="11" t="s">
        <v>12</v>
      </c>
      <c r="B20" s="11">
        <v>17</v>
      </c>
      <c r="C20" s="11">
        <v>10</v>
      </c>
      <c r="D20" s="11">
        <v>6</v>
      </c>
      <c r="E20" s="11">
        <v>1</v>
      </c>
      <c r="F20" s="11">
        <v>0</v>
      </c>
      <c r="H20" s="11" t="s">
        <v>33</v>
      </c>
      <c r="I20" s="11">
        <v>17</v>
      </c>
      <c r="J20" s="11">
        <v>8</v>
      </c>
      <c r="K20" s="11">
        <v>7</v>
      </c>
      <c r="L20" s="11">
        <v>2</v>
      </c>
      <c r="M20" s="11">
        <v>0</v>
      </c>
    </row>
    <row r="21" spans="1:13" s="10" customFormat="1" ht="9.75" customHeight="1">
      <c r="A21" s="11" t="s">
        <v>13</v>
      </c>
      <c r="B21" s="11">
        <v>8</v>
      </c>
      <c r="C21" s="11">
        <v>2</v>
      </c>
      <c r="D21" s="11">
        <v>1</v>
      </c>
      <c r="E21" s="11">
        <v>5</v>
      </c>
      <c r="F21" s="11">
        <v>0</v>
      </c>
      <c r="H21" s="11" t="s">
        <v>34</v>
      </c>
      <c r="I21" s="11">
        <v>24</v>
      </c>
      <c r="J21" s="11">
        <v>11</v>
      </c>
      <c r="K21" s="11">
        <v>9</v>
      </c>
      <c r="L21" s="11">
        <v>4</v>
      </c>
      <c r="M21" s="11">
        <v>0</v>
      </c>
    </row>
    <row r="22" spans="1:13" s="13" customFormat="1" ht="9.75" customHeight="1">
      <c r="A22" s="14" t="s">
        <v>127</v>
      </c>
      <c r="B22" s="12">
        <f>SUM(B20:B21)</f>
        <v>25</v>
      </c>
      <c r="C22" s="12">
        <f>SUM(C20:C21)</f>
        <v>12</v>
      </c>
      <c r="D22" s="12">
        <f>SUM(D20:D21)</f>
        <v>7</v>
      </c>
      <c r="E22" s="12">
        <f>SUM(E20:E21)</f>
        <v>6</v>
      </c>
      <c r="F22" s="12">
        <f>SUM(F20:F21)</f>
        <v>0</v>
      </c>
      <c r="G22" s="10"/>
      <c r="H22" s="11" t="s">
        <v>35</v>
      </c>
      <c r="I22" s="11">
        <v>6</v>
      </c>
      <c r="J22" s="11">
        <v>2</v>
      </c>
      <c r="K22" s="11">
        <v>2</v>
      </c>
      <c r="L22" s="11">
        <v>2</v>
      </c>
      <c r="M22" s="11">
        <v>0</v>
      </c>
    </row>
    <row r="23" spans="1:13" s="10" customFormat="1" ht="9.75" customHeight="1">
      <c r="A23" s="11" t="s">
        <v>14</v>
      </c>
      <c r="B23" s="11">
        <v>21</v>
      </c>
      <c r="C23" s="11">
        <v>11</v>
      </c>
      <c r="D23" s="11">
        <v>4</v>
      </c>
      <c r="E23" s="11">
        <v>6</v>
      </c>
      <c r="F23" s="11">
        <v>0</v>
      </c>
      <c r="H23" s="11" t="s">
        <v>36</v>
      </c>
      <c r="I23" s="11">
        <v>22</v>
      </c>
      <c r="J23" s="11">
        <v>9</v>
      </c>
      <c r="K23" s="11">
        <v>6</v>
      </c>
      <c r="L23" s="11">
        <v>7</v>
      </c>
      <c r="M23" s="11">
        <v>0</v>
      </c>
    </row>
    <row r="24" spans="1:13" s="10" customFormat="1" ht="9.75" customHeight="1">
      <c r="A24" s="11" t="s">
        <v>15</v>
      </c>
      <c r="B24" s="11">
        <v>25</v>
      </c>
      <c r="C24" s="11">
        <v>18</v>
      </c>
      <c r="D24" s="11">
        <v>4</v>
      </c>
      <c r="E24" s="11">
        <v>2</v>
      </c>
      <c r="F24" s="11">
        <v>1</v>
      </c>
      <c r="H24" s="11" t="s">
        <v>64</v>
      </c>
      <c r="I24" s="11">
        <v>8</v>
      </c>
      <c r="J24" s="11">
        <v>5</v>
      </c>
      <c r="K24" s="11">
        <v>1</v>
      </c>
      <c r="L24" s="11">
        <v>2</v>
      </c>
      <c r="M24" s="11">
        <v>0</v>
      </c>
    </row>
    <row r="25" spans="1:13" s="10" customFormat="1" ht="9.75" customHeight="1">
      <c r="A25" s="11" t="s">
        <v>16</v>
      </c>
      <c r="B25" s="11">
        <v>7</v>
      </c>
      <c r="C25" s="11">
        <v>4</v>
      </c>
      <c r="D25" s="11">
        <v>2</v>
      </c>
      <c r="E25" s="11">
        <v>1</v>
      </c>
      <c r="F25" s="11">
        <v>0</v>
      </c>
      <c r="H25" s="33" t="s">
        <v>152</v>
      </c>
      <c r="I25" s="12">
        <f>SUM(I20:I24)</f>
        <v>77</v>
      </c>
      <c r="J25" s="12">
        <f>SUM(J20:J24)</f>
        <v>35</v>
      </c>
      <c r="K25" s="12">
        <f>SUM(K20:K24)</f>
        <v>25</v>
      </c>
      <c r="L25" s="12">
        <f>SUM(L20:L24)</f>
        <v>17</v>
      </c>
      <c r="M25" s="12">
        <f>SUM(M20:M24)</f>
        <v>0</v>
      </c>
    </row>
    <row r="26" spans="1:13" s="10" customFormat="1" ht="9.75" customHeight="1">
      <c r="A26" s="11" t="s">
        <v>17</v>
      </c>
      <c r="B26" s="11">
        <v>26</v>
      </c>
      <c r="C26" s="11">
        <v>14</v>
      </c>
      <c r="D26" s="11">
        <v>8</v>
      </c>
      <c r="E26" s="11">
        <v>4</v>
      </c>
      <c r="F26" s="11">
        <v>0</v>
      </c>
      <c r="H26" s="11" t="s">
        <v>37</v>
      </c>
      <c r="I26" s="11">
        <v>18</v>
      </c>
      <c r="J26" s="11">
        <v>12</v>
      </c>
      <c r="K26" s="11">
        <v>4</v>
      </c>
      <c r="L26" s="11">
        <v>2</v>
      </c>
      <c r="M26" s="11">
        <v>0</v>
      </c>
    </row>
    <row r="27" spans="1:13" s="10" customFormat="1" ht="9.75" customHeight="1">
      <c r="A27" s="11" t="s">
        <v>18</v>
      </c>
      <c r="B27" s="11">
        <v>2</v>
      </c>
      <c r="C27" s="11">
        <v>1</v>
      </c>
      <c r="D27" s="11">
        <v>0</v>
      </c>
      <c r="E27" s="11">
        <v>1</v>
      </c>
      <c r="F27" s="11">
        <v>0</v>
      </c>
      <c r="H27" s="11" t="s">
        <v>38</v>
      </c>
      <c r="I27" s="11">
        <v>9</v>
      </c>
      <c r="J27" s="11">
        <v>8</v>
      </c>
      <c r="K27" s="11">
        <v>1</v>
      </c>
      <c r="L27" s="11">
        <v>0</v>
      </c>
      <c r="M27" s="11">
        <v>0</v>
      </c>
    </row>
    <row r="28" spans="1:13" s="13" customFormat="1" ht="9.75" customHeight="1">
      <c r="A28" s="14" t="s">
        <v>127</v>
      </c>
      <c r="B28" s="12">
        <f>SUM(B23:B27)</f>
        <v>81</v>
      </c>
      <c r="C28" s="12">
        <f>SUM(C23:C27)</f>
        <v>48</v>
      </c>
      <c r="D28" s="12">
        <f>SUM(D23:D27)</f>
        <v>18</v>
      </c>
      <c r="E28" s="12">
        <f>SUM(E23:E27)</f>
        <v>14</v>
      </c>
      <c r="F28" s="12">
        <f>SUM(F23:F27)</f>
        <v>1</v>
      </c>
      <c r="G28" s="10"/>
      <c r="H28" s="11" t="s">
        <v>39</v>
      </c>
      <c r="I28" s="11">
        <v>10</v>
      </c>
      <c r="J28" s="11">
        <v>2</v>
      </c>
      <c r="K28" s="11">
        <v>4</v>
      </c>
      <c r="L28" s="11">
        <v>4</v>
      </c>
      <c r="M28" s="11">
        <v>0</v>
      </c>
    </row>
    <row r="29" spans="1:13" s="10" customFormat="1" ht="9.75" customHeight="1">
      <c r="A29" s="11" t="s">
        <v>19</v>
      </c>
      <c r="B29" s="11">
        <v>16</v>
      </c>
      <c r="C29" s="11">
        <v>11</v>
      </c>
      <c r="D29" s="11">
        <v>2</v>
      </c>
      <c r="E29" s="11">
        <v>3</v>
      </c>
      <c r="F29" s="11">
        <v>0</v>
      </c>
      <c r="H29" s="11" t="s">
        <v>40</v>
      </c>
      <c r="I29" s="11">
        <v>26</v>
      </c>
      <c r="J29" s="11">
        <v>20</v>
      </c>
      <c r="K29" s="11">
        <v>1</v>
      </c>
      <c r="L29" s="11">
        <v>5</v>
      </c>
      <c r="M29" s="11">
        <v>0</v>
      </c>
    </row>
    <row r="30" spans="1:13" s="13" customFormat="1" ht="9.75" customHeight="1">
      <c r="A30" s="14" t="s">
        <v>127</v>
      </c>
      <c r="B30" s="12">
        <f>SUM(B29)</f>
        <v>16</v>
      </c>
      <c r="C30" s="11">
        <f>SUM(C29)</f>
        <v>11</v>
      </c>
      <c r="D30" s="12">
        <f>SUM(D29)</f>
        <v>2</v>
      </c>
      <c r="E30" s="12">
        <f>SUM(E29)</f>
        <v>3</v>
      </c>
      <c r="F30" s="12">
        <f>SUM(F29)</f>
        <v>0</v>
      </c>
      <c r="G30" s="10"/>
      <c r="H30" s="11" t="s">
        <v>65</v>
      </c>
      <c r="I30" s="11">
        <v>23</v>
      </c>
      <c r="J30" s="11">
        <v>13</v>
      </c>
      <c r="K30" s="11">
        <v>4</v>
      </c>
      <c r="L30" s="11">
        <v>6</v>
      </c>
      <c r="M30" s="11">
        <v>0</v>
      </c>
    </row>
    <row r="31" spans="1:13" s="10" customFormat="1" ht="9.75" customHeight="1">
      <c r="A31" s="11" t="s">
        <v>20</v>
      </c>
      <c r="B31" s="11">
        <v>11</v>
      </c>
      <c r="C31" s="11">
        <v>4</v>
      </c>
      <c r="D31" s="11">
        <v>7</v>
      </c>
      <c r="E31" s="11">
        <v>0</v>
      </c>
      <c r="F31" s="11">
        <v>0</v>
      </c>
      <c r="H31" s="33" t="s">
        <v>154</v>
      </c>
      <c r="I31" s="12">
        <f>SUM(I26:I30)</f>
        <v>86</v>
      </c>
      <c r="J31" s="12">
        <f>SUM(J26:J30)</f>
        <v>55</v>
      </c>
      <c r="K31" s="12">
        <f>SUM(K26:K30)</f>
        <v>14</v>
      </c>
      <c r="L31" s="12">
        <f>SUM(L26:L30)</f>
        <v>17</v>
      </c>
      <c r="M31" s="12">
        <f>SUM(M26:M30)</f>
        <v>0</v>
      </c>
    </row>
    <row r="32" spans="1:13" s="10" customFormat="1" ht="9.75" customHeight="1">
      <c r="A32" s="11" t="s">
        <v>21</v>
      </c>
      <c r="B32" s="11">
        <v>6</v>
      </c>
      <c r="C32" s="11">
        <v>1</v>
      </c>
      <c r="D32" s="11">
        <v>3</v>
      </c>
      <c r="E32" s="11">
        <v>2</v>
      </c>
      <c r="F32" s="11">
        <v>0</v>
      </c>
      <c r="H32" s="11" t="s">
        <v>126</v>
      </c>
      <c r="I32" s="11">
        <v>17</v>
      </c>
      <c r="J32" s="11">
        <v>9</v>
      </c>
      <c r="K32" s="11">
        <v>3</v>
      </c>
      <c r="L32" s="11">
        <v>5</v>
      </c>
      <c r="M32" s="11">
        <v>0</v>
      </c>
    </row>
    <row r="33" spans="1:13" s="13" customFormat="1" ht="9.75" customHeight="1">
      <c r="A33" s="14" t="s">
        <v>127</v>
      </c>
      <c r="B33" s="12">
        <f>SUM(B31:B32)</f>
        <v>17</v>
      </c>
      <c r="C33" s="12">
        <f>SUM(C31:C32)</f>
        <v>5</v>
      </c>
      <c r="D33" s="12">
        <f>SUM(D31:D32)</f>
        <v>10</v>
      </c>
      <c r="E33" s="12">
        <f>SUM(E31:E32)</f>
        <v>2</v>
      </c>
      <c r="F33" s="12">
        <f>SUM(F31:F32)</f>
        <v>0</v>
      </c>
      <c r="G33" s="10"/>
      <c r="H33" s="11" t="s">
        <v>66</v>
      </c>
      <c r="I33" s="11">
        <v>21</v>
      </c>
      <c r="J33" s="11">
        <v>9</v>
      </c>
      <c r="K33" s="11">
        <v>7</v>
      </c>
      <c r="L33" s="11">
        <v>5</v>
      </c>
      <c r="M33" s="11">
        <v>0</v>
      </c>
    </row>
    <row r="34" spans="1:13" s="10" customFormat="1" ht="9.75" customHeight="1">
      <c r="A34" s="11" t="s">
        <v>22</v>
      </c>
      <c r="B34" s="11">
        <v>23</v>
      </c>
      <c r="C34" s="11">
        <v>13</v>
      </c>
      <c r="D34" s="11">
        <v>4</v>
      </c>
      <c r="E34" s="11">
        <v>6</v>
      </c>
      <c r="F34" s="11">
        <v>0</v>
      </c>
      <c r="H34" s="11" t="s">
        <v>67</v>
      </c>
      <c r="I34" s="11">
        <v>11</v>
      </c>
      <c r="J34" s="11">
        <v>7</v>
      </c>
      <c r="K34" s="11">
        <v>2</v>
      </c>
      <c r="L34" s="11">
        <v>2</v>
      </c>
      <c r="M34" s="11">
        <v>0</v>
      </c>
    </row>
    <row r="35" spans="1:13" s="10" customFormat="1" ht="9.75" customHeight="1">
      <c r="A35" s="11" t="s">
        <v>23</v>
      </c>
      <c r="B35" s="11">
        <v>22</v>
      </c>
      <c r="C35" s="11">
        <v>10</v>
      </c>
      <c r="D35" s="11">
        <v>9</v>
      </c>
      <c r="E35" s="11">
        <v>3</v>
      </c>
      <c r="F35" s="11">
        <v>0</v>
      </c>
      <c r="H35" s="11" t="s">
        <v>68</v>
      </c>
      <c r="I35" s="11">
        <v>9</v>
      </c>
      <c r="J35" s="11">
        <v>5</v>
      </c>
      <c r="K35" s="11">
        <v>2</v>
      </c>
      <c r="L35" s="11">
        <v>2</v>
      </c>
      <c r="M35" s="11">
        <v>0</v>
      </c>
    </row>
    <row r="36" spans="1:13" s="13" customFormat="1" ht="9.75" customHeight="1">
      <c r="A36" s="14" t="s">
        <v>127</v>
      </c>
      <c r="B36" s="12">
        <f>SUM(B34:B35)</f>
        <v>45</v>
      </c>
      <c r="C36" s="12">
        <f>SUM(C34:C35)</f>
        <v>23</v>
      </c>
      <c r="D36" s="12">
        <f>SUM(D34:D35)</f>
        <v>13</v>
      </c>
      <c r="E36" s="12">
        <f>SUM(E34:E35)</f>
        <v>9</v>
      </c>
      <c r="F36" s="12">
        <f>SUM(F34:F35)</f>
        <v>0</v>
      </c>
      <c r="G36" s="10"/>
      <c r="H36" s="11" t="s">
        <v>69</v>
      </c>
      <c r="I36" s="11">
        <v>18</v>
      </c>
      <c r="J36" s="11">
        <v>12</v>
      </c>
      <c r="K36" s="11">
        <v>5</v>
      </c>
      <c r="L36" s="11">
        <v>1</v>
      </c>
      <c r="M36" s="11">
        <v>0</v>
      </c>
    </row>
    <row r="37" spans="1:13" s="10" customFormat="1" ht="9.75" customHeight="1">
      <c r="A37" s="11" t="s">
        <v>24</v>
      </c>
      <c r="B37" s="11"/>
      <c r="C37" s="11"/>
      <c r="D37" s="11"/>
      <c r="E37" s="11"/>
      <c r="F37" s="11"/>
      <c r="H37" s="33" t="s">
        <v>155</v>
      </c>
      <c r="I37" s="12">
        <f>SUM(I32:I36)</f>
        <v>76</v>
      </c>
      <c r="J37" s="12">
        <f>SUM(J32:J36)</f>
        <v>42</v>
      </c>
      <c r="K37" s="12">
        <f>SUM(K32:K36)</f>
        <v>19</v>
      </c>
      <c r="L37" s="12">
        <f>SUM(L32:L36)</f>
        <v>15</v>
      </c>
      <c r="M37" s="12">
        <f>SUM(M32:M36)</f>
        <v>0</v>
      </c>
    </row>
    <row r="38" spans="1:13" s="10" customFormat="1" ht="9.75" customHeight="1">
      <c r="A38" s="11" t="s">
        <v>25</v>
      </c>
      <c r="B38" s="11">
        <v>29</v>
      </c>
      <c r="C38" s="11">
        <v>12</v>
      </c>
      <c r="D38" s="11">
        <v>9</v>
      </c>
      <c r="E38" s="11">
        <v>8</v>
      </c>
      <c r="F38" s="11">
        <v>0</v>
      </c>
      <c r="H38" s="11" t="s">
        <v>70</v>
      </c>
      <c r="I38" s="11">
        <v>7</v>
      </c>
      <c r="J38" s="11">
        <v>3</v>
      </c>
      <c r="K38" s="11">
        <v>2</v>
      </c>
      <c r="L38" s="11">
        <v>2</v>
      </c>
      <c r="M38" s="11">
        <v>0</v>
      </c>
    </row>
    <row r="39" spans="1:13" s="10" customFormat="1" ht="9.75" customHeight="1">
      <c r="A39" s="11" t="s">
        <v>26</v>
      </c>
      <c r="B39" s="11">
        <v>8</v>
      </c>
      <c r="C39" s="11">
        <v>4</v>
      </c>
      <c r="D39" s="11">
        <v>3</v>
      </c>
      <c r="E39" s="11">
        <v>1</v>
      </c>
      <c r="F39" s="11">
        <v>0</v>
      </c>
      <c r="H39" s="11" t="s">
        <v>71</v>
      </c>
      <c r="I39" s="11">
        <v>8</v>
      </c>
      <c r="J39" s="11">
        <v>6</v>
      </c>
      <c r="K39" s="11">
        <v>1</v>
      </c>
      <c r="L39" s="11">
        <v>1</v>
      </c>
      <c r="M39" s="11">
        <v>0</v>
      </c>
    </row>
    <row r="40" spans="1:13" s="10" customFormat="1" ht="9.75" customHeight="1">
      <c r="A40" s="11" t="s">
        <v>27</v>
      </c>
      <c r="B40" s="11">
        <v>14</v>
      </c>
      <c r="C40" s="11">
        <v>7</v>
      </c>
      <c r="D40" s="11">
        <v>3</v>
      </c>
      <c r="E40" s="11">
        <v>4</v>
      </c>
      <c r="F40" s="11">
        <v>0</v>
      </c>
      <c r="H40" s="11" t="s">
        <v>72</v>
      </c>
      <c r="I40" s="11">
        <v>3</v>
      </c>
      <c r="J40" s="11">
        <v>1</v>
      </c>
      <c r="K40" s="11">
        <v>1</v>
      </c>
      <c r="L40" s="11">
        <v>1</v>
      </c>
      <c r="M40" s="11">
        <v>0</v>
      </c>
    </row>
    <row r="41" spans="1:13" s="10" customFormat="1" ht="9.75" customHeight="1">
      <c r="A41" s="11" t="s">
        <v>28</v>
      </c>
      <c r="B41" s="11">
        <v>23</v>
      </c>
      <c r="C41" s="11">
        <v>16</v>
      </c>
      <c r="D41" s="11">
        <v>0</v>
      </c>
      <c r="E41" s="11">
        <v>7</v>
      </c>
      <c r="F41" s="11">
        <v>0</v>
      </c>
      <c r="H41" s="11" t="s">
        <v>73</v>
      </c>
      <c r="I41" s="11">
        <v>20</v>
      </c>
      <c r="J41" s="11">
        <v>8</v>
      </c>
      <c r="K41" s="11">
        <v>7</v>
      </c>
      <c r="L41" s="11">
        <v>5</v>
      </c>
      <c r="M41" s="11">
        <v>0</v>
      </c>
    </row>
    <row r="42" spans="1:13" s="13" customFormat="1" ht="9.75" customHeight="1">
      <c r="A42" s="33" t="s">
        <v>153</v>
      </c>
      <c r="B42" s="12">
        <f>SUM(B38:B41)</f>
        <v>74</v>
      </c>
      <c r="C42" s="12">
        <f>SUM(C38:C41)</f>
        <v>39</v>
      </c>
      <c r="D42" s="12">
        <f>SUM(D38:D41)</f>
        <v>15</v>
      </c>
      <c r="E42" s="12">
        <f>SUM(E38:E41)</f>
        <v>20</v>
      </c>
      <c r="F42" s="12">
        <f>SUM(F38:F41)</f>
        <v>0</v>
      </c>
      <c r="G42" s="10"/>
      <c r="H42" s="11" t="s">
        <v>74</v>
      </c>
      <c r="I42" s="11">
        <v>17</v>
      </c>
      <c r="J42" s="11">
        <v>6</v>
      </c>
      <c r="K42" s="11">
        <v>4</v>
      </c>
      <c r="L42" s="11">
        <v>7</v>
      </c>
      <c r="M42" s="11">
        <v>0</v>
      </c>
    </row>
    <row r="43" spans="1:13" s="10" customFormat="1" ht="9.75" customHeight="1">
      <c r="A43" s="11" t="s">
        <v>29</v>
      </c>
      <c r="B43" s="11">
        <v>22</v>
      </c>
      <c r="C43" s="11">
        <v>9</v>
      </c>
      <c r="D43" s="11">
        <v>7</v>
      </c>
      <c r="E43" s="11">
        <v>6</v>
      </c>
      <c r="F43" s="11">
        <v>0</v>
      </c>
      <c r="H43" s="33" t="s">
        <v>156</v>
      </c>
      <c r="I43" s="12">
        <f>SUM(I38:I42)</f>
        <v>55</v>
      </c>
      <c r="J43" s="12">
        <f>SUM(J38:J42)</f>
        <v>24</v>
      </c>
      <c r="K43" s="12">
        <f>SUM(K38:K42)</f>
        <v>15</v>
      </c>
      <c r="L43" s="12">
        <f>SUM(L38:L42)</f>
        <v>16</v>
      </c>
      <c r="M43" s="12">
        <f>SUM(M38:M42)</f>
        <v>0</v>
      </c>
    </row>
    <row r="44" spans="1:13" s="10" customFormat="1" ht="9.75" customHeight="1">
      <c r="A44" s="11" t="s">
        <v>30</v>
      </c>
      <c r="B44" s="11">
        <v>22</v>
      </c>
      <c r="C44" s="11">
        <v>8</v>
      </c>
      <c r="D44" s="11">
        <v>9</v>
      </c>
      <c r="E44" s="11">
        <v>5</v>
      </c>
      <c r="F44" s="11">
        <v>0</v>
      </c>
      <c r="H44" s="14" t="s">
        <v>144</v>
      </c>
      <c r="I44" s="12">
        <f>SUM(I43,I37,I31,I25,I19,I13)</f>
        <v>442</v>
      </c>
      <c r="J44" s="12">
        <f>SUM(J43,J37,J31,J25,J19,J13)</f>
        <v>235</v>
      </c>
      <c r="K44" s="12">
        <f>SUM(K43,K37,K31,K25,K19,K13)</f>
        <v>108</v>
      </c>
      <c r="L44" s="12">
        <f>SUM(L43,L37,L31,L25,L19,L13)</f>
        <v>99</v>
      </c>
      <c r="M44" s="12">
        <f>SUM(M43,M37,M31,M25,M19,M13)</f>
        <v>0</v>
      </c>
    </row>
    <row r="45" spans="1:13" s="10" customFormat="1" ht="9.75" customHeight="1">
      <c r="A45" s="11" t="s">
        <v>31</v>
      </c>
      <c r="B45" s="11">
        <v>27</v>
      </c>
      <c r="C45" s="11">
        <v>14</v>
      </c>
      <c r="D45" s="11">
        <v>4</v>
      </c>
      <c r="E45" s="11">
        <v>9</v>
      </c>
      <c r="F45" s="11">
        <v>0</v>
      </c>
      <c r="H45" s="11" t="s">
        <v>75</v>
      </c>
      <c r="I45" s="11">
        <v>5</v>
      </c>
      <c r="J45" s="11">
        <v>1</v>
      </c>
      <c r="K45" s="11">
        <v>2</v>
      </c>
      <c r="L45" s="11">
        <v>2</v>
      </c>
      <c r="M45" s="11">
        <v>0</v>
      </c>
    </row>
    <row r="46" spans="1:13" s="10" customFormat="1" ht="9.75" customHeight="1">
      <c r="A46" s="11" t="s">
        <v>32</v>
      </c>
      <c r="B46" s="11">
        <v>21</v>
      </c>
      <c r="C46" s="11">
        <v>12</v>
      </c>
      <c r="D46" s="11">
        <v>4</v>
      </c>
      <c r="E46" s="11">
        <v>5</v>
      </c>
      <c r="F46" s="11">
        <v>0</v>
      </c>
      <c r="H46" s="11" t="s">
        <v>76</v>
      </c>
      <c r="I46" s="11">
        <v>14</v>
      </c>
      <c r="J46" s="11">
        <v>11</v>
      </c>
      <c r="K46" s="11">
        <v>1</v>
      </c>
      <c r="L46" s="11">
        <v>2</v>
      </c>
      <c r="M46" s="11">
        <v>0</v>
      </c>
    </row>
    <row r="47" spans="1:13" s="13" customFormat="1" ht="9.75" customHeight="1">
      <c r="A47" s="33" t="s">
        <v>157</v>
      </c>
      <c r="B47" s="12">
        <f>SUM(B43:B46)</f>
        <v>92</v>
      </c>
      <c r="C47" s="12">
        <f>SUM(C43:C46)</f>
        <v>43</v>
      </c>
      <c r="D47" s="12">
        <f>SUM(D43:D46)</f>
        <v>24</v>
      </c>
      <c r="E47" s="12">
        <f>SUM(E43:E46)</f>
        <v>25</v>
      </c>
      <c r="F47" s="12">
        <f>SUM(F43:F46)</f>
        <v>0</v>
      </c>
      <c r="G47" s="10"/>
      <c r="H47" s="14" t="s">
        <v>127</v>
      </c>
      <c r="I47" s="12">
        <f>SUM(I45:I46)</f>
        <v>19</v>
      </c>
      <c r="J47" s="12">
        <f>SUM(J45:J46)</f>
        <v>12</v>
      </c>
      <c r="K47" s="12">
        <f>SUM(K45:K46)</f>
        <v>3</v>
      </c>
      <c r="L47" s="12">
        <f>SUM(L45:L46)</f>
        <v>4</v>
      </c>
      <c r="M47" s="12">
        <f>SUM(M45:M46)</f>
        <v>0</v>
      </c>
    </row>
    <row r="48" spans="1:13" s="10" customFormat="1" ht="9.75" customHeight="1">
      <c r="A48" s="11" t="s">
        <v>33</v>
      </c>
      <c r="B48" s="11">
        <v>16</v>
      </c>
      <c r="C48" s="11">
        <v>8</v>
      </c>
      <c r="D48" s="11">
        <v>4</v>
      </c>
      <c r="E48" s="11">
        <v>4</v>
      </c>
      <c r="F48" s="11">
        <v>0</v>
      </c>
      <c r="H48" s="11" t="s">
        <v>77</v>
      </c>
      <c r="I48" s="11">
        <v>21</v>
      </c>
      <c r="J48" s="11">
        <v>11</v>
      </c>
      <c r="K48" s="11">
        <v>4</v>
      </c>
      <c r="L48" s="11">
        <v>6</v>
      </c>
      <c r="M48" s="11">
        <v>0</v>
      </c>
    </row>
    <row r="49" spans="1:13" s="10" customFormat="1" ht="9.75" customHeight="1">
      <c r="A49" s="11" t="s">
        <v>34</v>
      </c>
      <c r="B49" s="11">
        <v>14</v>
      </c>
      <c r="C49" s="11">
        <v>8</v>
      </c>
      <c r="D49" s="11">
        <v>3</v>
      </c>
      <c r="E49" s="11">
        <v>3</v>
      </c>
      <c r="F49" s="11">
        <v>0</v>
      </c>
      <c r="H49" s="14" t="s">
        <v>127</v>
      </c>
      <c r="I49" s="12">
        <f>SUM(I48)</f>
        <v>21</v>
      </c>
      <c r="J49" s="12">
        <f>SUM(J48)</f>
        <v>11</v>
      </c>
      <c r="K49" s="12">
        <f>SUM(K48)</f>
        <v>4</v>
      </c>
      <c r="L49" s="12">
        <f>SUM(L48)</f>
        <v>6</v>
      </c>
      <c r="M49" s="12">
        <f>SUM(M48)</f>
        <v>0</v>
      </c>
    </row>
    <row r="50" spans="1:13" s="10" customFormat="1" ht="9.75" customHeight="1">
      <c r="A50" s="11" t="s">
        <v>35</v>
      </c>
      <c r="B50" s="11">
        <v>22</v>
      </c>
      <c r="C50" s="11">
        <v>10</v>
      </c>
      <c r="D50" s="11">
        <v>1</v>
      </c>
      <c r="E50" s="11">
        <v>11</v>
      </c>
      <c r="F50" s="11">
        <v>0</v>
      </c>
      <c r="H50" s="11" t="s">
        <v>78</v>
      </c>
      <c r="I50" s="11">
        <v>21</v>
      </c>
      <c r="J50" s="11">
        <v>18</v>
      </c>
      <c r="K50" s="11">
        <v>1</v>
      </c>
      <c r="L50" s="11">
        <v>2</v>
      </c>
      <c r="M50" s="11">
        <v>0</v>
      </c>
    </row>
    <row r="51" spans="1:13" s="10" customFormat="1" ht="9.75" customHeight="1">
      <c r="A51" s="11" t="s">
        <v>36</v>
      </c>
      <c r="B51" s="11">
        <v>27</v>
      </c>
      <c r="C51" s="11">
        <v>11</v>
      </c>
      <c r="D51" s="11">
        <v>9</v>
      </c>
      <c r="E51" s="11">
        <v>7</v>
      </c>
      <c r="F51" s="11">
        <v>0</v>
      </c>
      <c r="H51" s="11" t="s">
        <v>79</v>
      </c>
      <c r="I51" s="11">
        <v>11</v>
      </c>
      <c r="J51" s="11">
        <v>3</v>
      </c>
      <c r="K51" s="11">
        <v>6</v>
      </c>
      <c r="L51" s="11">
        <v>2</v>
      </c>
      <c r="M51" s="11">
        <v>0</v>
      </c>
    </row>
    <row r="52" spans="1:13" s="13" customFormat="1" ht="9.75" customHeight="1">
      <c r="A52" s="33" t="s">
        <v>152</v>
      </c>
      <c r="B52" s="12">
        <f>SUM(B48:B51)</f>
        <v>79</v>
      </c>
      <c r="C52" s="12">
        <f>SUM(C48:C51)</f>
        <v>37</v>
      </c>
      <c r="D52" s="12">
        <f>SUM(D48:D51)</f>
        <v>17</v>
      </c>
      <c r="E52" s="12">
        <f>SUM(E48:E51)</f>
        <v>25</v>
      </c>
      <c r="F52" s="12">
        <f>SUM(F48:F51)</f>
        <v>0</v>
      </c>
      <c r="G52" s="10"/>
      <c r="H52" s="14" t="s">
        <v>127</v>
      </c>
      <c r="I52" s="12">
        <f>SUM(I50:I51)</f>
        <v>32</v>
      </c>
      <c r="J52" s="12">
        <f>SUM(J50:J51)</f>
        <v>21</v>
      </c>
      <c r="K52" s="12">
        <f>SUM(K50:K51)</f>
        <v>7</v>
      </c>
      <c r="L52" s="12">
        <f>SUM(L50:L51)</f>
        <v>4</v>
      </c>
      <c r="M52" s="12">
        <f>SUM(M50:M51)</f>
        <v>0</v>
      </c>
    </row>
    <row r="53" spans="1:13" s="10" customFormat="1" ht="9.75" customHeight="1">
      <c r="A53" s="11" t="s">
        <v>37</v>
      </c>
      <c r="B53" s="11">
        <v>20</v>
      </c>
      <c r="C53" s="11">
        <v>10</v>
      </c>
      <c r="D53" s="11">
        <v>4</v>
      </c>
      <c r="E53" s="11">
        <v>6</v>
      </c>
      <c r="F53" s="11">
        <v>0</v>
      </c>
      <c r="H53" s="11" t="s">
        <v>80</v>
      </c>
      <c r="I53" s="11">
        <v>11</v>
      </c>
      <c r="J53" s="11">
        <v>6</v>
      </c>
      <c r="K53" s="11">
        <v>5</v>
      </c>
      <c r="L53" s="11">
        <v>0</v>
      </c>
      <c r="M53" s="11">
        <v>0</v>
      </c>
    </row>
    <row r="54" spans="1:13" s="10" customFormat="1" ht="9.75" customHeight="1">
      <c r="A54" s="11" t="s">
        <v>38</v>
      </c>
      <c r="B54" s="11">
        <v>13</v>
      </c>
      <c r="C54" s="11">
        <v>6</v>
      </c>
      <c r="D54" s="11">
        <v>4</v>
      </c>
      <c r="E54" s="11">
        <v>3</v>
      </c>
      <c r="F54" s="11">
        <v>0</v>
      </c>
      <c r="H54" s="11" t="s">
        <v>81</v>
      </c>
      <c r="I54" s="11">
        <v>13</v>
      </c>
      <c r="J54" s="11">
        <v>8</v>
      </c>
      <c r="K54" s="11">
        <v>5</v>
      </c>
      <c r="L54" s="11">
        <v>0</v>
      </c>
      <c r="M54" s="11">
        <v>0</v>
      </c>
    </row>
    <row r="55" spans="1:13" s="10" customFormat="1" ht="9.75" customHeight="1">
      <c r="A55" s="11" t="s">
        <v>39</v>
      </c>
      <c r="B55" s="11">
        <v>18</v>
      </c>
      <c r="C55" s="11">
        <v>4</v>
      </c>
      <c r="D55" s="11">
        <v>5</v>
      </c>
      <c r="E55" s="11">
        <v>9</v>
      </c>
      <c r="F55" s="11">
        <v>0</v>
      </c>
      <c r="H55" s="14" t="s">
        <v>127</v>
      </c>
      <c r="I55" s="12">
        <f>SUM(I53:I54)</f>
        <v>24</v>
      </c>
      <c r="J55" s="12">
        <f>SUM(J53:J54)</f>
        <v>14</v>
      </c>
      <c r="K55" s="12">
        <f>SUM(K53:K54)</f>
        <v>10</v>
      </c>
      <c r="L55" s="12">
        <f>SUM(L53:L54)</f>
        <v>0</v>
      </c>
      <c r="M55" s="12">
        <f>SUM(M53:M54)</f>
        <v>0</v>
      </c>
    </row>
    <row r="56" spans="1:13" s="10" customFormat="1" ht="9.75" customHeight="1">
      <c r="A56" s="11" t="s">
        <v>40</v>
      </c>
      <c r="B56" s="11">
        <v>15</v>
      </c>
      <c r="C56" s="11">
        <v>5</v>
      </c>
      <c r="D56" s="11">
        <v>4</v>
      </c>
      <c r="E56" s="11">
        <v>6</v>
      </c>
      <c r="F56" s="11">
        <v>0</v>
      </c>
      <c r="H56" s="11" t="s">
        <v>82</v>
      </c>
      <c r="I56" s="11">
        <v>35</v>
      </c>
      <c r="J56" s="11">
        <v>24</v>
      </c>
      <c r="K56" s="11">
        <v>5</v>
      </c>
      <c r="L56" s="11">
        <v>6</v>
      </c>
      <c r="M56" s="11">
        <v>0</v>
      </c>
    </row>
    <row r="57" spans="1:13" s="13" customFormat="1" ht="9.75" customHeight="1">
      <c r="A57" s="33" t="s">
        <v>154</v>
      </c>
      <c r="B57" s="12">
        <f>SUM(B53:B56)</f>
        <v>66</v>
      </c>
      <c r="C57" s="12">
        <f>SUM(C53:C56)</f>
        <v>25</v>
      </c>
      <c r="D57" s="12">
        <f>SUM(D53:D56)</f>
        <v>17</v>
      </c>
      <c r="E57" s="12">
        <f>SUM(E53:E56)</f>
        <v>24</v>
      </c>
      <c r="F57" s="12">
        <f>SUM(F53:F56)</f>
        <v>0</v>
      </c>
      <c r="G57" s="10"/>
      <c r="H57" s="11" t="s">
        <v>83</v>
      </c>
      <c r="I57" s="11">
        <v>36</v>
      </c>
      <c r="J57" s="11">
        <v>21</v>
      </c>
      <c r="K57" s="11">
        <v>7</v>
      </c>
      <c r="L57" s="11">
        <v>8</v>
      </c>
      <c r="M57" s="11">
        <v>0</v>
      </c>
    </row>
    <row r="58" spans="1:13" s="13" customFormat="1" ht="9.75" customHeight="1">
      <c r="A58" s="14" t="s">
        <v>144</v>
      </c>
      <c r="B58" s="12">
        <f>SUM(B57,B52,B47,B42)</f>
        <v>311</v>
      </c>
      <c r="C58" s="12">
        <f>SUM(C57,C52,C47,C42)</f>
        <v>144</v>
      </c>
      <c r="D58" s="12">
        <f>SUM(D57,D52,D47,D42)</f>
        <v>73</v>
      </c>
      <c r="E58" s="12">
        <f>SUM(E57,E52,E47,E42)</f>
        <v>94</v>
      </c>
      <c r="F58" s="12">
        <f>SUM(F57,F52,F47,F42)</f>
        <v>0</v>
      </c>
      <c r="G58" s="10"/>
      <c r="H58" s="11" t="s">
        <v>84</v>
      </c>
      <c r="I58" s="11">
        <v>19</v>
      </c>
      <c r="J58" s="11">
        <v>10</v>
      </c>
      <c r="K58" s="11">
        <v>5</v>
      </c>
      <c r="L58" s="11">
        <v>4</v>
      </c>
      <c r="M58" s="11">
        <v>0</v>
      </c>
    </row>
    <row r="59" spans="1:13" s="10" customFormat="1" ht="9.75" customHeight="1">
      <c r="A59" s="11" t="s">
        <v>41</v>
      </c>
      <c r="B59" s="11">
        <v>12</v>
      </c>
      <c r="C59" s="11">
        <v>3</v>
      </c>
      <c r="D59" s="11">
        <v>3</v>
      </c>
      <c r="E59" s="11">
        <v>6</v>
      </c>
      <c r="F59" s="11">
        <v>0</v>
      </c>
      <c r="H59" s="11" t="s">
        <v>85</v>
      </c>
      <c r="I59" s="11">
        <v>50</v>
      </c>
      <c r="J59" s="11">
        <v>35</v>
      </c>
      <c r="K59" s="11">
        <v>9</v>
      </c>
      <c r="L59" s="11">
        <v>6</v>
      </c>
      <c r="M59" s="11">
        <v>0</v>
      </c>
    </row>
    <row r="60" spans="1:13" s="10" customFormat="1" ht="9.75" customHeight="1">
      <c r="A60" s="11" t="s">
        <v>42</v>
      </c>
      <c r="B60" s="11">
        <v>9</v>
      </c>
      <c r="C60" s="11">
        <v>3</v>
      </c>
      <c r="D60" s="11">
        <v>3</v>
      </c>
      <c r="E60" s="11">
        <v>3</v>
      </c>
      <c r="F60" s="11">
        <v>0</v>
      </c>
      <c r="H60" s="11" t="s">
        <v>86</v>
      </c>
      <c r="I60" s="11">
        <v>24</v>
      </c>
      <c r="J60" s="11">
        <v>15</v>
      </c>
      <c r="K60" s="11">
        <v>3</v>
      </c>
      <c r="L60" s="11">
        <v>6</v>
      </c>
      <c r="M60" s="11">
        <v>0</v>
      </c>
    </row>
    <row r="61" spans="1:13" s="10" customFormat="1" ht="9.75" customHeight="1">
      <c r="A61" s="11" t="s">
        <v>43</v>
      </c>
      <c r="B61" s="11">
        <v>14</v>
      </c>
      <c r="C61" s="11">
        <v>5</v>
      </c>
      <c r="D61" s="11">
        <v>6</v>
      </c>
      <c r="E61" s="11">
        <v>3</v>
      </c>
      <c r="F61" s="11">
        <v>0</v>
      </c>
      <c r="H61" s="11" t="s">
        <v>87</v>
      </c>
      <c r="I61" s="11">
        <v>26</v>
      </c>
      <c r="J61" s="11">
        <v>20</v>
      </c>
      <c r="K61" s="11">
        <v>4</v>
      </c>
      <c r="L61" s="11">
        <v>2</v>
      </c>
      <c r="M61" s="11">
        <v>0</v>
      </c>
    </row>
    <row r="62" spans="1:13" s="10" customFormat="1" ht="9.75" customHeight="1">
      <c r="A62" s="11" t="s">
        <v>44</v>
      </c>
      <c r="B62" s="11">
        <v>10</v>
      </c>
      <c r="C62" s="11">
        <v>6</v>
      </c>
      <c r="D62" s="11">
        <v>1</v>
      </c>
      <c r="E62" s="11">
        <v>3</v>
      </c>
      <c r="F62" s="11">
        <v>0</v>
      </c>
      <c r="H62" s="11" t="s">
        <v>88</v>
      </c>
      <c r="I62" s="11">
        <v>18</v>
      </c>
      <c r="J62" s="11">
        <v>11</v>
      </c>
      <c r="K62" s="11">
        <v>3</v>
      </c>
      <c r="L62" s="11">
        <v>4</v>
      </c>
      <c r="M62" s="11">
        <v>0</v>
      </c>
    </row>
    <row r="63" spans="1:13" s="10" customFormat="1" ht="9.75" customHeight="1">
      <c r="A63" s="11" t="s">
        <v>45</v>
      </c>
      <c r="B63" s="11">
        <v>7</v>
      </c>
      <c r="C63" s="11">
        <v>3</v>
      </c>
      <c r="D63" s="11">
        <v>0</v>
      </c>
      <c r="E63" s="11">
        <v>4</v>
      </c>
      <c r="F63" s="11">
        <v>0</v>
      </c>
      <c r="H63" s="11" t="s">
        <v>89</v>
      </c>
      <c r="I63" s="11">
        <v>8</v>
      </c>
      <c r="J63" s="11">
        <v>5</v>
      </c>
      <c r="K63" s="11">
        <v>2</v>
      </c>
      <c r="L63" s="11">
        <v>1</v>
      </c>
      <c r="M63" s="11">
        <v>0</v>
      </c>
    </row>
    <row r="64" spans="1:13" s="13" customFormat="1" ht="9.75" customHeight="1">
      <c r="A64" s="14" t="s">
        <v>127</v>
      </c>
      <c r="B64" s="12">
        <f>SUM(B59:B63)</f>
        <v>52</v>
      </c>
      <c r="C64" s="12">
        <f>SUM(C59:C63)</f>
        <v>20</v>
      </c>
      <c r="D64" s="12">
        <f>SUM(D59:D63)</f>
        <v>13</v>
      </c>
      <c r="E64" s="12">
        <f>SUM(E59:E63)</f>
        <v>19</v>
      </c>
      <c r="F64" s="12">
        <f>SUM(F59:F63)</f>
        <v>0</v>
      </c>
      <c r="G64" s="10"/>
      <c r="H64" s="11" t="s">
        <v>90</v>
      </c>
      <c r="I64" s="11">
        <v>23</v>
      </c>
      <c r="J64" s="11">
        <v>11</v>
      </c>
      <c r="K64" s="11">
        <v>7</v>
      </c>
      <c r="L64" s="11">
        <v>5</v>
      </c>
      <c r="M64" s="11">
        <v>0</v>
      </c>
    </row>
    <row r="65" spans="1:13" s="10" customFormat="1" ht="9.75" customHeight="1">
      <c r="A65" s="11" t="s">
        <v>46</v>
      </c>
      <c r="B65" s="11"/>
      <c r="C65" s="11"/>
      <c r="D65" s="11"/>
      <c r="E65" s="11"/>
      <c r="F65" s="11"/>
      <c r="H65" s="11" t="s">
        <v>91</v>
      </c>
      <c r="I65" s="11">
        <v>9</v>
      </c>
      <c r="J65" s="11">
        <v>5</v>
      </c>
      <c r="K65" s="11">
        <v>0</v>
      </c>
      <c r="L65" s="11">
        <v>4</v>
      </c>
      <c r="M65" s="11">
        <v>0</v>
      </c>
    </row>
    <row r="66" spans="1:13" s="10" customFormat="1" ht="9.75" customHeight="1">
      <c r="A66" s="11" t="s">
        <v>25</v>
      </c>
      <c r="B66" s="11">
        <v>13</v>
      </c>
      <c r="C66" s="11">
        <v>9</v>
      </c>
      <c r="D66" s="11">
        <v>3</v>
      </c>
      <c r="E66" s="11">
        <v>1</v>
      </c>
      <c r="F66" s="11">
        <v>0</v>
      </c>
      <c r="H66" s="11" t="s">
        <v>92</v>
      </c>
      <c r="I66" s="11">
        <v>11</v>
      </c>
      <c r="J66" s="11">
        <v>11</v>
      </c>
      <c r="K66" s="11">
        <v>0</v>
      </c>
      <c r="L66" s="11">
        <v>0</v>
      </c>
      <c r="M66" s="11">
        <v>0</v>
      </c>
    </row>
    <row r="67" spans="1:13" s="10" customFormat="1" ht="9.75" customHeight="1">
      <c r="A67" s="11" t="s">
        <v>26</v>
      </c>
      <c r="B67" s="11">
        <v>22</v>
      </c>
      <c r="C67" s="11">
        <v>11</v>
      </c>
      <c r="D67" s="11">
        <v>6</v>
      </c>
      <c r="E67" s="11">
        <v>5</v>
      </c>
      <c r="F67" s="11">
        <v>0</v>
      </c>
      <c r="H67" s="14" t="s">
        <v>127</v>
      </c>
      <c r="I67" s="12">
        <f>SUM(I56:I66)</f>
        <v>259</v>
      </c>
      <c r="J67" s="12">
        <f>SUM(J56:J66)</f>
        <v>168</v>
      </c>
      <c r="K67" s="12">
        <f>SUM(K56:K66)</f>
        <v>45</v>
      </c>
      <c r="L67" s="12">
        <f>SUM(L56:L66)</f>
        <v>46</v>
      </c>
      <c r="M67" s="12">
        <f>SUM(M56:M66)</f>
        <v>0</v>
      </c>
    </row>
    <row r="68" spans="1:13" s="13" customFormat="1" ht="9.75" customHeight="1">
      <c r="A68" s="33" t="s">
        <v>153</v>
      </c>
      <c r="B68" s="12">
        <f>SUM(B66:B67)</f>
        <v>35</v>
      </c>
      <c r="C68" s="12">
        <f>SUM(C66:C67)</f>
        <v>20</v>
      </c>
      <c r="D68" s="12">
        <f>SUM(D66:D67)</f>
        <v>9</v>
      </c>
      <c r="E68" s="12">
        <f>SUM(E66:E67)</f>
        <v>6</v>
      </c>
      <c r="F68" s="12">
        <f>SUM(F66:F67)</f>
        <v>0</v>
      </c>
      <c r="G68" s="10"/>
      <c r="H68" s="11" t="s">
        <v>93</v>
      </c>
      <c r="I68" s="11">
        <v>13</v>
      </c>
      <c r="J68" s="11">
        <v>8</v>
      </c>
      <c r="K68" s="11">
        <v>1</v>
      </c>
      <c r="L68" s="11">
        <v>4</v>
      </c>
      <c r="M68" s="11">
        <v>0</v>
      </c>
    </row>
    <row r="69" spans="1:13" s="10" customFormat="1" ht="9.75" customHeight="1">
      <c r="A69" s="11" t="s">
        <v>29</v>
      </c>
      <c r="B69" s="11">
        <v>16</v>
      </c>
      <c r="C69" s="11">
        <v>8</v>
      </c>
      <c r="D69" s="11">
        <v>4</v>
      </c>
      <c r="E69" s="11">
        <v>4</v>
      </c>
      <c r="F69" s="11">
        <v>0</v>
      </c>
      <c r="H69" s="11" t="s">
        <v>94</v>
      </c>
      <c r="I69" s="11">
        <v>14</v>
      </c>
      <c r="J69" s="11">
        <v>9</v>
      </c>
      <c r="K69" s="11">
        <v>3</v>
      </c>
      <c r="L69" s="11">
        <v>2</v>
      </c>
      <c r="M69" s="11">
        <v>0</v>
      </c>
    </row>
    <row r="70" spans="1:13" s="10" customFormat="1" ht="9.75" customHeight="1">
      <c r="A70" s="11" t="s">
        <v>30</v>
      </c>
      <c r="B70" s="11">
        <v>16</v>
      </c>
      <c r="C70" s="11">
        <v>9</v>
      </c>
      <c r="D70" s="11">
        <v>5</v>
      </c>
      <c r="E70" s="11">
        <v>2</v>
      </c>
      <c r="F70" s="11">
        <v>0</v>
      </c>
      <c r="H70" s="11" t="s">
        <v>95</v>
      </c>
      <c r="I70" s="11">
        <v>50</v>
      </c>
      <c r="J70" s="11">
        <v>34</v>
      </c>
      <c r="K70" s="11">
        <v>9</v>
      </c>
      <c r="L70" s="11">
        <v>7</v>
      </c>
      <c r="M70" s="11">
        <v>0</v>
      </c>
    </row>
    <row r="71" spans="1:13" s="13" customFormat="1" ht="9.75" customHeight="1">
      <c r="A71" s="33" t="s">
        <v>157</v>
      </c>
      <c r="B71" s="12">
        <f>SUM(B69:B70)</f>
        <v>32</v>
      </c>
      <c r="C71" s="12">
        <f>SUM(C69:C70)</f>
        <v>17</v>
      </c>
      <c r="D71" s="12">
        <f>SUM(D69:D70)</f>
        <v>9</v>
      </c>
      <c r="E71" s="12">
        <f>SUM(E69:E70)</f>
        <v>6</v>
      </c>
      <c r="F71" s="12">
        <f>SUM(F69:F70)</f>
        <v>0</v>
      </c>
      <c r="G71" s="10"/>
      <c r="H71" s="14" t="s">
        <v>127</v>
      </c>
      <c r="I71" s="12">
        <f>SUM(I68:I70)</f>
        <v>77</v>
      </c>
      <c r="J71" s="12">
        <f>SUM(J68:J70)</f>
        <v>51</v>
      </c>
      <c r="K71" s="12">
        <f>SUM(K68:K70)</f>
        <v>13</v>
      </c>
      <c r="L71" s="12">
        <f>SUM(L68:L70)</f>
        <v>13</v>
      </c>
      <c r="M71" s="12">
        <f>SUM(M68:M70)</f>
        <v>0</v>
      </c>
    </row>
    <row r="72" spans="1:13" s="10" customFormat="1" ht="9.75" customHeight="1">
      <c r="A72" s="11" t="s">
        <v>33</v>
      </c>
      <c r="B72" s="11">
        <v>14</v>
      </c>
      <c r="C72" s="11">
        <v>6</v>
      </c>
      <c r="D72" s="11">
        <v>4</v>
      </c>
      <c r="E72" s="11">
        <v>4</v>
      </c>
      <c r="F72" s="11">
        <v>0</v>
      </c>
      <c r="H72" s="11" t="s">
        <v>96</v>
      </c>
      <c r="I72" s="11">
        <v>22</v>
      </c>
      <c r="J72" s="11">
        <v>4</v>
      </c>
      <c r="K72" s="11">
        <v>9</v>
      </c>
      <c r="L72" s="11">
        <v>9</v>
      </c>
      <c r="M72" s="11">
        <v>0</v>
      </c>
    </row>
    <row r="73" spans="1:13" s="10" customFormat="1" ht="9.75" customHeight="1">
      <c r="A73" s="11" t="s">
        <v>34</v>
      </c>
      <c r="B73" s="11">
        <v>6</v>
      </c>
      <c r="C73" s="11">
        <v>1</v>
      </c>
      <c r="D73" s="11">
        <v>2</v>
      </c>
      <c r="E73" s="11">
        <v>3</v>
      </c>
      <c r="F73" s="11">
        <v>0</v>
      </c>
      <c r="H73" s="11" t="s">
        <v>97</v>
      </c>
      <c r="I73" s="11">
        <v>28</v>
      </c>
      <c r="J73" s="11">
        <v>12</v>
      </c>
      <c r="K73" s="11">
        <v>7</v>
      </c>
      <c r="L73" s="11">
        <v>9</v>
      </c>
      <c r="M73" s="11">
        <v>0</v>
      </c>
    </row>
    <row r="74" spans="1:13" s="10" customFormat="1" ht="9.75" customHeight="1">
      <c r="A74" s="11" t="s">
        <v>35</v>
      </c>
      <c r="B74" s="11">
        <v>9</v>
      </c>
      <c r="C74" s="11">
        <v>9</v>
      </c>
      <c r="D74" s="11">
        <v>0</v>
      </c>
      <c r="E74" s="11">
        <v>0</v>
      </c>
      <c r="F74" s="11">
        <v>0</v>
      </c>
      <c r="H74" s="11" t="s">
        <v>98</v>
      </c>
      <c r="I74" s="11">
        <v>39</v>
      </c>
      <c r="J74" s="11">
        <v>15</v>
      </c>
      <c r="K74" s="11">
        <v>11</v>
      </c>
      <c r="L74" s="11">
        <v>13</v>
      </c>
      <c r="M74" s="11">
        <v>0</v>
      </c>
    </row>
    <row r="75" spans="1:13" s="13" customFormat="1" ht="9.75" customHeight="1">
      <c r="A75" s="33" t="s">
        <v>152</v>
      </c>
      <c r="B75" s="12">
        <f>SUM(B72:B74)</f>
        <v>29</v>
      </c>
      <c r="C75" s="12">
        <f>SUM(C72:C74)</f>
        <v>16</v>
      </c>
      <c r="D75" s="12">
        <f>SUM(D72:D74)</f>
        <v>6</v>
      </c>
      <c r="E75" s="12">
        <f>SUM(E72:E74)</f>
        <v>7</v>
      </c>
      <c r="F75" s="12">
        <f>SUM(F72:F74)</f>
        <v>0</v>
      </c>
      <c r="G75" s="10"/>
      <c r="H75" s="14" t="s">
        <v>127</v>
      </c>
      <c r="I75" s="12">
        <f>SUM(I72:I74)</f>
        <v>89</v>
      </c>
      <c r="J75" s="12">
        <f>SUM(J72:J74)</f>
        <v>31</v>
      </c>
      <c r="K75" s="12">
        <f>SUM(K72:K74)</f>
        <v>27</v>
      </c>
      <c r="L75" s="12">
        <f>SUM(L72:L74)</f>
        <v>31</v>
      </c>
      <c r="M75" s="12">
        <f>SUM(M72:M74)</f>
        <v>0</v>
      </c>
    </row>
    <row r="76" spans="1:13" s="10" customFormat="1" ht="9.75" customHeight="1">
      <c r="A76" s="11" t="s">
        <v>37</v>
      </c>
      <c r="B76" s="11">
        <v>25</v>
      </c>
      <c r="C76" s="11">
        <v>15</v>
      </c>
      <c r="D76" s="11">
        <v>5</v>
      </c>
      <c r="E76" s="11">
        <v>5</v>
      </c>
      <c r="F76" s="11">
        <v>0</v>
      </c>
      <c r="H76" s="11" t="s">
        <v>99</v>
      </c>
      <c r="I76" s="11">
        <v>24</v>
      </c>
      <c r="J76" s="11">
        <v>11</v>
      </c>
      <c r="K76" s="11">
        <v>6</v>
      </c>
      <c r="L76" s="11">
        <v>7</v>
      </c>
      <c r="M76" s="11">
        <v>0</v>
      </c>
    </row>
    <row r="77" spans="1:13" s="10" customFormat="1" ht="9.75" customHeight="1">
      <c r="A77" s="11" t="s">
        <v>38</v>
      </c>
      <c r="B77" s="11">
        <v>7</v>
      </c>
      <c r="C77" s="11">
        <v>4</v>
      </c>
      <c r="D77" s="11">
        <v>2</v>
      </c>
      <c r="E77" s="11">
        <v>1</v>
      </c>
      <c r="F77" s="11">
        <v>0</v>
      </c>
      <c r="H77" s="11" t="s">
        <v>100</v>
      </c>
      <c r="I77" s="11">
        <v>12</v>
      </c>
      <c r="J77" s="11">
        <v>9</v>
      </c>
      <c r="K77" s="11">
        <v>2</v>
      </c>
      <c r="L77" s="11">
        <v>1</v>
      </c>
      <c r="M77" s="11">
        <v>0</v>
      </c>
    </row>
    <row r="78" spans="1:13" s="13" customFormat="1" ht="9.75" customHeight="1">
      <c r="A78" s="33" t="s">
        <v>154</v>
      </c>
      <c r="B78" s="12">
        <f>SUM(B76:B77)</f>
        <v>32</v>
      </c>
      <c r="C78" s="12">
        <f>SUM(C76:C77)</f>
        <v>19</v>
      </c>
      <c r="D78" s="12">
        <f>SUM(D76:D77)</f>
        <v>7</v>
      </c>
      <c r="E78" s="12">
        <f>SUM(E76:E77)</f>
        <v>6</v>
      </c>
      <c r="F78" s="12">
        <f>SUM(F76:F77)</f>
        <v>0</v>
      </c>
      <c r="G78" s="10"/>
      <c r="H78" s="11" t="s">
        <v>101</v>
      </c>
      <c r="I78" s="11">
        <v>14</v>
      </c>
      <c r="J78" s="11">
        <v>7</v>
      </c>
      <c r="K78" s="11">
        <v>2</v>
      </c>
      <c r="L78" s="11">
        <v>5</v>
      </c>
      <c r="M78" s="11">
        <v>0</v>
      </c>
    </row>
    <row r="79" spans="1:13" s="13" customFormat="1" ht="9.75" customHeight="1">
      <c r="A79" s="14" t="s">
        <v>127</v>
      </c>
      <c r="B79" s="12">
        <f>SUM(B78,B75,B71,B68)</f>
        <v>128</v>
      </c>
      <c r="C79" s="12">
        <f>SUM(C78,C75,C71,C68)</f>
        <v>72</v>
      </c>
      <c r="D79" s="12">
        <f>SUM(D78,D75,D71,D68)</f>
        <v>31</v>
      </c>
      <c r="E79" s="12">
        <f>SUM(E78,E75,E71,E68)</f>
        <v>25</v>
      </c>
      <c r="F79" s="12">
        <f>SUM(F78,F75,F71,F68)</f>
        <v>0</v>
      </c>
      <c r="G79" s="10"/>
      <c r="H79" s="14" t="s">
        <v>127</v>
      </c>
      <c r="I79" s="12">
        <f>SUM(I76:I78)</f>
        <v>50</v>
      </c>
      <c r="J79" s="12">
        <f>SUM(J76:J78)</f>
        <v>27</v>
      </c>
      <c r="K79" s="12">
        <f>SUM(K76:K78)</f>
        <v>10</v>
      </c>
      <c r="L79" s="12">
        <f>SUM(L76:L78)</f>
        <v>13</v>
      </c>
      <c r="M79" s="12">
        <f>SUM(M76:M78)</f>
        <v>0</v>
      </c>
    </row>
    <row r="80" spans="1:13" s="10" customFormat="1" ht="9.75" customHeight="1">
      <c r="A80" s="11" t="s">
        <v>47</v>
      </c>
      <c r="B80" s="11">
        <v>30</v>
      </c>
      <c r="C80" s="11">
        <v>16</v>
      </c>
      <c r="D80" s="11">
        <v>8</v>
      </c>
      <c r="E80" s="11">
        <v>6</v>
      </c>
      <c r="F80" s="11">
        <v>0</v>
      </c>
      <c r="H80" s="11" t="s">
        <v>102</v>
      </c>
      <c r="I80" s="11">
        <v>10</v>
      </c>
      <c r="J80" s="11">
        <v>2</v>
      </c>
      <c r="K80" s="11">
        <v>6</v>
      </c>
      <c r="L80" s="11">
        <v>2</v>
      </c>
      <c r="M80" s="11">
        <v>0</v>
      </c>
    </row>
    <row r="81" spans="1:13" s="13" customFormat="1" ht="9.75" customHeight="1">
      <c r="A81" s="14" t="s">
        <v>127</v>
      </c>
      <c r="B81" s="12">
        <f>SUM(B80)</f>
        <v>30</v>
      </c>
      <c r="C81" s="12">
        <f>SUM(C80)</f>
        <v>16</v>
      </c>
      <c r="D81" s="12">
        <f>SUM(D80)</f>
        <v>8</v>
      </c>
      <c r="E81" s="12">
        <f>SUM(E80)</f>
        <v>6</v>
      </c>
      <c r="F81" s="12">
        <f>SUM(F80)</f>
        <v>0</v>
      </c>
      <c r="G81" s="10"/>
      <c r="H81" s="14" t="s">
        <v>127</v>
      </c>
      <c r="I81" s="12">
        <f>SUM(I80)</f>
        <v>10</v>
      </c>
      <c r="J81" s="12">
        <f>SUM(J80)</f>
        <v>2</v>
      </c>
      <c r="K81" s="12">
        <f>SUM(K80)</f>
        <v>6</v>
      </c>
      <c r="L81" s="12">
        <f>SUM(L80)</f>
        <v>2</v>
      </c>
      <c r="M81" s="12">
        <f>SUM(M80)</f>
        <v>0</v>
      </c>
    </row>
    <row r="82" spans="1:13" s="10" customFormat="1" ht="9.75" customHeight="1">
      <c r="A82" s="11" t="s">
        <v>48</v>
      </c>
      <c r="B82" s="11">
        <v>10</v>
      </c>
      <c r="C82" s="11">
        <v>4</v>
      </c>
      <c r="D82" s="11">
        <v>2</v>
      </c>
      <c r="E82" s="11">
        <v>4</v>
      </c>
      <c r="F82" s="11">
        <v>0</v>
      </c>
      <c r="H82" s="11" t="s">
        <v>103</v>
      </c>
      <c r="I82" s="11">
        <v>11</v>
      </c>
      <c r="J82" s="11">
        <v>8</v>
      </c>
      <c r="K82" s="11">
        <v>3</v>
      </c>
      <c r="L82" s="11">
        <v>0</v>
      </c>
      <c r="M82" s="11">
        <v>0</v>
      </c>
    </row>
    <row r="83" spans="1:13" s="13" customFormat="1" ht="9.75" customHeight="1">
      <c r="A83" s="14" t="s">
        <v>127</v>
      </c>
      <c r="B83" s="12">
        <f>SUM(B82)</f>
        <v>10</v>
      </c>
      <c r="C83" s="12">
        <f>SUM(C82)</f>
        <v>4</v>
      </c>
      <c r="D83" s="12">
        <f>SUM(D82)</f>
        <v>2</v>
      </c>
      <c r="E83" s="12">
        <f>SUM(E82)</f>
        <v>4</v>
      </c>
      <c r="F83" s="12">
        <f>SUM(F82)</f>
        <v>0</v>
      </c>
      <c r="G83" s="10"/>
      <c r="H83" s="11" t="s">
        <v>104</v>
      </c>
      <c r="I83" s="11">
        <v>14</v>
      </c>
      <c r="J83" s="11">
        <v>6</v>
      </c>
      <c r="K83" s="11">
        <v>5</v>
      </c>
      <c r="L83" s="11">
        <v>3</v>
      </c>
      <c r="M83" s="11">
        <v>0</v>
      </c>
    </row>
    <row r="84" spans="1:13" s="10" customFormat="1" ht="9.75" customHeight="1">
      <c r="A84" s="11" t="s">
        <v>49</v>
      </c>
      <c r="B84" s="11">
        <v>18</v>
      </c>
      <c r="C84" s="11">
        <v>9</v>
      </c>
      <c r="D84" s="11">
        <v>5</v>
      </c>
      <c r="E84" s="11">
        <v>4</v>
      </c>
      <c r="F84" s="11">
        <v>0</v>
      </c>
      <c r="H84" s="11" t="s">
        <v>105</v>
      </c>
      <c r="I84" s="11">
        <v>6</v>
      </c>
      <c r="J84" s="11">
        <v>3</v>
      </c>
      <c r="K84" s="11">
        <v>2</v>
      </c>
      <c r="L84" s="11">
        <v>1</v>
      </c>
      <c r="M84" s="11">
        <v>0</v>
      </c>
    </row>
    <row r="85" spans="1:13" s="10" customFormat="1" ht="9.75" customHeight="1">
      <c r="A85" s="11" t="s">
        <v>50</v>
      </c>
      <c r="B85" s="11">
        <v>8</v>
      </c>
      <c r="C85" s="11">
        <v>3</v>
      </c>
      <c r="D85" s="11">
        <v>2</v>
      </c>
      <c r="E85" s="11">
        <v>3</v>
      </c>
      <c r="F85" s="11">
        <v>0</v>
      </c>
      <c r="H85" s="14" t="s">
        <v>127</v>
      </c>
      <c r="I85" s="12">
        <f>SUM(I82:I84)</f>
        <v>31</v>
      </c>
      <c r="J85" s="12">
        <f>SUM(J82:J84)</f>
        <v>17</v>
      </c>
      <c r="K85" s="12">
        <f>SUM(K82:K84)</f>
        <v>10</v>
      </c>
      <c r="L85" s="12">
        <f>SUM(L82:L84)</f>
        <v>4</v>
      </c>
      <c r="M85" s="12">
        <f>SUM(M82:M84)</f>
        <v>0</v>
      </c>
    </row>
    <row r="86" spans="1:13" s="13" customFormat="1" ht="9.75" customHeight="1">
      <c r="A86" s="14" t="s">
        <v>127</v>
      </c>
      <c r="B86" s="12">
        <f>SUM(B84:B85)</f>
        <v>26</v>
      </c>
      <c r="C86" s="12">
        <f>SUM(C84:C85)</f>
        <v>12</v>
      </c>
      <c r="D86" s="12">
        <f>SUM(D84:D85)</f>
        <v>7</v>
      </c>
      <c r="E86" s="12">
        <f>SUM(E84:E85)</f>
        <v>7</v>
      </c>
      <c r="F86" s="12">
        <f>SUM(F84:F85)</f>
        <v>0</v>
      </c>
      <c r="G86" s="10"/>
      <c r="H86" s="11" t="s">
        <v>106</v>
      </c>
      <c r="I86" s="11">
        <v>12</v>
      </c>
      <c r="J86" s="11">
        <v>6</v>
      </c>
      <c r="K86" s="11">
        <v>3</v>
      </c>
      <c r="L86" s="11">
        <v>3</v>
      </c>
      <c r="M86" s="11">
        <v>0</v>
      </c>
    </row>
    <row r="87" spans="1:13" s="10" customFormat="1" ht="9.75" customHeight="1">
      <c r="A87" s="11" t="s">
        <v>51</v>
      </c>
      <c r="B87" s="11">
        <v>20</v>
      </c>
      <c r="C87" s="11">
        <v>11</v>
      </c>
      <c r="D87" s="11">
        <v>5</v>
      </c>
      <c r="E87" s="11">
        <v>4</v>
      </c>
      <c r="F87" s="11">
        <v>0</v>
      </c>
      <c r="H87" s="14" t="s">
        <v>127</v>
      </c>
      <c r="I87" s="12">
        <f>SUM(I86)</f>
        <v>12</v>
      </c>
      <c r="J87" s="12">
        <f>SUM(J86)</f>
        <v>6</v>
      </c>
      <c r="K87" s="12">
        <f>SUM(K86)</f>
        <v>3</v>
      </c>
      <c r="L87" s="12">
        <f>SUM(L86)</f>
        <v>3</v>
      </c>
      <c r="M87" s="12">
        <f>SUM(M86)</f>
        <v>0</v>
      </c>
    </row>
    <row r="88" spans="1:13" s="10" customFormat="1" ht="9.75" customHeight="1">
      <c r="A88" s="11" t="s">
        <v>52</v>
      </c>
      <c r="B88" s="11">
        <v>25</v>
      </c>
      <c r="C88" s="11">
        <v>15</v>
      </c>
      <c r="D88" s="11">
        <v>6</v>
      </c>
      <c r="E88" s="11">
        <v>4</v>
      </c>
      <c r="F88" s="11">
        <v>0</v>
      </c>
      <c r="H88" s="11" t="s">
        <v>107</v>
      </c>
      <c r="I88" s="11">
        <v>15</v>
      </c>
      <c r="J88" s="11">
        <v>3</v>
      </c>
      <c r="K88" s="11">
        <v>7</v>
      </c>
      <c r="L88" s="11">
        <v>5</v>
      </c>
      <c r="M88" s="11">
        <v>0</v>
      </c>
    </row>
    <row r="89" spans="1:13" s="10" customFormat="1" ht="9.75" customHeight="1">
      <c r="A89" s="11" t="s">
        <v>53</v>
      </c>
      <c r="B89" s="11">
        <v>18</v>
      </c>
      <c r="C89" s="11">
        <v>11</v>
      </c>
      <c r="D89" s="11">
        <v>4</v>
      </c>
      <c r="E89" s="11">
        <v>3</v>
      </c>
      <c r="F89" s="11">
        <v>0</v>
      </c>
      <c r="H89" s="11" t="s">
        <v>108</v>
      </c>
      <c r="I89" s="11">
        <v>21</v>
      </c>
      <c r="J89" s="11">
        <v>11</v>
      </c>
      <c r="K89" s="11">
        <v>8</v>
      </c>
      <c r="L89" s="11">
        <v>2</v>
      </c>
      <c r="M89" s="11">
        <v>0</v>
      </c>
    </row>
    <row r="90" spans="1:13" s="10" customFormat="1" ht="9.75" customHeight="1">
      <c r="A90" s="11" t="s">
        <v>54</v>
      </c>
      <c r="B90" s="11">
        <v>20</v>
      </c>
      <c r="C90" s="11">
        <v>14</v>
      </c>
      <c r="D90" s="11">
        <v>1</v>
      </c>
      <c r="E90" s="11">
        <v>5</v>
      </c>
      <c r="F90" s="11">
        <v>0</v>
      </c>
      <c r="H90" s="11" t="s">
        <v>109</v>
      </c>
      <c r="I90" s="11">
        <v>21</v>
      </c>
      <c r="J90" s="11">
        <v>11</v>
      </c>
      <c r="K90" s="11">
        <v>3</v>
      </c>
      <c r="L90" s="11">
        <v>7</v>
      </c>
      <c r="M90" s="11">
        <v>0</v>
      </c>
    </row>
    <row r="91" spans="1:13" s="10" customFormat="1" ht="9.75" customHeight="1">
      <c r="A91" s="11" t="s">
        <v>55</v>
      </c>
      <c r="B91" s="11">
        <v>7</v>
      </c>
      <c r="C91" s="11">
        <v>5</v>
      </c>
      <c r="D91" s="11">
        <v>2</v>
      </c>
      <c r="E91" s="11">
        <v>0</v>
      </c>
      <c r="F91" s="11">
        <v>0</v>
      </c>
      <c r="H91" s="11" t="s">
        <v>110</v>
      </c>
      <c r="I91" s="11">
        <v>22</v>
      </c>
      <c r="J91" s="11">
        <v>11</v>
      </c>
      <c r="K91" s="11">
        <v>7</v>
      </c>
      <c r="L91" s="11">
        <v>4</v>
      </c>
      <c r="M91" s="11">
        <v>0</v>
      </c>
    </row>
    <row r="92" spans="1:13" s="10" customFormat="1" ht="9.75" customHeight="1">
      <c r="A92" s="11" t="s">
        <v>56</v>
      </c>
      <c r="B92" s="11">
        <v>14</v>
      </c>
      <c r="C92" s="11">
        <v>5</v>
      </c>
      <c r="D92" s="11">
        <v>6</v>
      </c>
      <c r="E92" s="11">
        <v>3</v>
      </c>
      <c r="F92" s="11">
        <v>0</v>
      </c>
      <c r="H92" s="14" t="s">
        <v>127</v>
      </c>
      <c r="I92" s="12">
        <f>SUM(I88:I91)</f>
        <v>79</v>
      </c>
      <c r="J92" s="12">
        <f>SUM(J88:J91)</f>
        <v>36</v>
      </c>
      <c r="K92" s="12">
        <f>SUM(K88:K91)</f>
        <v>25</v>
      </c>
      <c r="L92" s="12">
        <f>SUM(L88:L91)</f>
        <v>18</v>
      </c>
      <c r="M92" s="12">
        <f>SUM(M88:M91)</f>
        <v>0</v>
      </c>
    </row>
    <row r="93" spans="1:13" s="10" customFormat="1" ht="9.75" customHeight="1">
      <c r="A93" s="11" t="s">
        <v>57</v>
      </c>
      <c r="B93" s="11">
        <v>15</v>
      </c>
      <c r="C93" s="11">
        <v>8</v>
      </c>
      <c r="D93" s="11">
        <v>5</v>
      </c>
      <c r="E93" s="11">
        <v>2</v>
      </c>
      <c r="F93" s="11">
        <v>0</v>
      </c>
      <c r="H93" s="12" t="s">
        <v>111</v>
      </c>
      <c r="I93" s="12">
        <f>SUM(I92,I87,I85,I81,I79,I75,I71,I67,I55,I52,I49,I47,I6,B95,B86,B83,B81,B79,B64,B36,B33,B30,B28,B22,B19,B15,B5)</f>
        <v>1468</v>
      </c>
      <c r="J93" s="12">
        <f>SUM(J92,J87,J85,J81,J79,J75,J71,J67,J55,J52,J49,J47,J6,C95,C86,C83,C81,C79,C64,C36,C33,C30,C28,C22,C19,C15,C5)</f>
        <v>792</v>
      </c>
      <c r="K93" s="12">
        <f>SUM(K92,K87,K85,K81,K79,K75,K71,K67,K55,K52,K49,K47,K6,D95,D86,D83,D81,D79,D64,D36,D33,D30,D28,D22,D19,D15,D5)</f>
        <v>369</v>
      </c>
      <c r="L93" s="12">
        <f>SUM(L92,L87,L85,L81,L79,L75,L71,L67,L55,L52,L49,L47,L6,E95,E86,E83,E81,E79,E64,E36,E33,E30,E28,E22,E19,E15,E5)</f>
        <v>306</v>
      </c>
      <c r="M93" s="12">
        <f>SUM(M92,M87,M85,M81,M79,M75,M71,M67,M55,M52,M49,M47,M6,F95,F86,F83,F81,F79,F64,F36,F33,F30,F28,F22,F19,F15,F5)</f>
        <v>1</v>
      </c>
    </row>
    <row r="94" spans="1:13" s="10" customFormat="1" ht="9.75" customHeight="1">
      <c r="A94" s="11" t="s">
        <v>58</v>
      </c>
      <c r="B94" s="11">
        <v>19</v>
      </c>
      <c r="C94" s="11">
        <v>11</v>
      </c>
      <c r="D94" s="11">
        <v>3</v>
      </c>
      <c r="E94" s="11">
        <v>5</v>
      </c>
      <c r="F94" s="11">
        <v>0</v>
      </c>
      <c r="H94" s="12" t="s">
        <v>112</v>
      </c>
      <c r="I94" s="12">
        <f>SUM(I44,B58)</f>
        <v>753</v>
      </c>
      <c r="J94" s="12">
        <f>SUM(J44,C58)</f>
        <v>379</v>
      </c>
      <c r="K94" s="12">
        <f>SUM(K44,D58)</f>
        <v>181</v>
      </c>
      <c r="L94" s="12">
        <f>SUM(L44,E58)</f>
        <v>193</v>
      </c>
      <c r="M94" s="12">
        <f>SUM(M44,F58)</f>
        <v>0</v>
      </c>
    </row>
    <row r="95" spans="1:13" s="13" customFormat="1" ht="9.75" customHeight="1">
      <c r="A95" s="14" t="s">
        <v>127</v>
      </c>
      <c r="B95" s="12">
        <f>SUM(B87:B94)</f>
        <v>138</v>
      </c>
      <c r="C95" s="12">
        <f>SUM(C87:C94)</f>
        <v>80</v>
      </c>
      <c r="D95" s="12">
        <f>SUM(D87:D94)</f>
        <v>32</v>
      </c>
      <c r="E95" s="12">
        <f>SUM(E87:E94)</f>
        <v>26</v>
      </c>
      <c r="F95" s="12">
        <f>SUM(F87:F94)</f>
        <v>0</v>
      </c>
      <c r="G95" s="10"/>
      <c r="H95" s="12" t="s">
        <v>113</v>
      </c>
      <c r="I95" s="12">
        <f>SUM(I93:I94)</f>
        <v>2221</v>
      </c>
      <c r="J95" s="12">
        <f>SUM(J93:J94)</f>
        <v>1171</v>
      </c>
      <c r="K95" s="12">
        <f>SUM(K93:K94)</f>
        <v>550</v>
      </c>
      <c r="L95" s="12">
        <f>SUM(L93:L94)</f>
        <v>499</v>
      </c>
      <c r="M95" s="12">
        <f>SUM(M93:M94)</f>
        <v>1</v>
      </c>
    </row>
    <row r="96" s="10" customFormat="1" ht="9.75" customHeight="1"/>
    <row r="97" s="10" customFormat="1" ht="9.75" customHeight="1"/>
    <row r="98" spans="3:10" s="13" customFormat="1" ht="9.75" customHeight="1">
      <c r="C98" s="10"/>
      <c r="G98" s="10"/>
      <c r="J98" s="10"/>
    </row>
    <row r="99" s="10" customFormat="1" ht="9.75" customHeight="1"/>
    <row r="100" s="1" customFormat="1" ht="11.25">
      <c r="G100" s="3"/>
    </row>
    <row r="101" s="1" customFormat="1" ht="11.25">
      <c r="G101" s="3"/>
    </row>
    <row r="107" spans="3:10" s="5" customFormat="1" ht="11.25">
      <c r="C107" s="3"/>
      <c r="G107" s="3"/>
      <c r="J107" s="3"/>
    </row>
    <row r="113" spans="3:10" s="5" customFormat="1" ht="11.25">
      <c r="C113" s="3"/>
      <c r="G113" s="3"/>
      <c r="J113" s="3"/>
    </row>
    <row r="119" spans="3:10" s="5" customFormat="1" ht="11.25">
      <c r="C119" s="3"/>
      <c r="G119" s="3"/>
      <c r="J119" s="3"/>
    </row>
    <row r="125" spans="3:10" s="5" customFormat="1" ht="11.25">
      <c r="C125" s="3"/>
      <c r="G125" s="3"/>
      <c r="J125" s="3"/>
    </row>
    <row r="131" spans="3:10" s="5" customFormat="1" ht="11.25">
      <c r="C131" s="3"/>
      <c r="G131" s="3"/>
      <c r="J131" s="3"/>
    </row>
    <row r="137" spans="3:10" s="5" customFormat="1" ht="11.25">
      <c r="C137" s="3"/>
      <c r="G137" s="3"/>
      <c r="J137" s="3"/>
    </row>
    <row r="138" spans="3:10" s="5" customFormat="1" ht="11.25">
      <c r="C138" s="3"/>
      <c r="G138" s="3"/>
      <c r="J138" s="3"/>
    </row>
    <row r="141" spans="3:10" s="5" customFormat="1" ht="11.25">
      <c r="C141" s="3"/>
      <c r="G141" s="3"/>
      <c r="J141" s="3"/>
    </row>
    <row r="143" spans="3:10" s="5" customFormat="1" ht="11.25">
      <c r="C143" s="3"/>
      <c r="G143" s="3"/>
      <c r="J143" s="3"/>
    </row>
    <row r="146" spans="3:10" s="5" customFormat="1" ht="11.25">
      <c r="C146" s="3"/>
      <c r="G146" s="3"/>
      <c r="J146" s="3"/>
    </row>
    <row r="149" spans="3:10" s="5" customFormat="1" ht="11.25">
      <c r="C149" s="3"/>
      <c r="G149" s="3"/>
      <c r="J149" s="3"/>
    </row>
    <row r="161" spans="3:10" s="5" customFormat="1" ht="11.25">
      <c r="C161" s="3"/>
      <c r="G161" s="3"/>
      <c r="J161" s="3"/>
    </row>
    <row r="165" spans="3:10" s="5" customFormat="1" ht="11.25">
      <c r="C165" s="3"/>
      <c r="G165" s="3"/>
      <c r="J165" s="3"/>
    </row>
    <row r="169" spans="3:10" s="5" customFormat="1" ht="11.25">
      <c r="C169" s="3"/>
      <c r="G169" s="3"/>
      <c r="J169" s="3"/>
    </row>
    <row r="173" spans="3:10" s="5" customFormat="1" ht="11.25">
      <c r="C173" s="3"/>
      <c r="G173" s="3"/>
      <c r="J173" s="3"/>
    </row>
    <row r="175" spans="3:10" s="5" customFormat="1" ht="11.25">
      <c r="C175" s="3"/>
      <c r="G175" s="3"/>
      <c r="J175" s="3"/>
    </row>
    <row r="179" spans="3:10" s="5" customFormat="1" ht="11.25">
      <c r="C179" s="3"/>
      <c r="G179" s="3"/>
      <c r="J179" s="3"/>
    </row>
    <row r="181" spans="3:10" s="5" customFormat="1" ht="11.25">
      <c r="C181" s="3"/>
      <c r="G181" s="3"/>
      <c r="J181" s="3"/>
    </row>
    <row r="186" spans="3:10" s="5" customFormat="1" ht="11.25">
      <c r="C186" s="3"/>
      <c r="G186" s="3"/>
      <c r="J186" s="3"/>
    </row>
    <row r="188" spans="3:10" s="5" customFormat="1" ht="11.25">
      <c r="C188" s="3"/>
      <c r="G188" s="3"/>
      <c r="J188" s="3"/>
    </row>
    <row r="189" spans="3:10" s="5" customFormat="1" ht="11.25">
      <c r="C189" s="3"/>
      <c r="G189" s="3"/>
      <c r="J189" s="3"/>
    </row>
    <row r="190" spans="3:10" s="5" customFormat="1" ht="11.25">
      <c r="C190" s="3"/>
      <c r="G190" s="3"/>
      <c r="J190" s="3"/>
    </row>
    <row r="203" ht="51.75" customHeight="1"/>
    <row r="204" spans="1:7" s="1" customFormat="1" ht="11.25">
      <c r="A204" s="3"/>
      <c r="B204" s="3"/>
      <c r="C204" s="3"/>
      <c r="D204" s="3"/>
      <c r="G204" s="3"/>
    </row>
    <row r="228" spans="1:2" ht="11.25">
      <c r="A228" s="29"/>
      <c r="B228" s="30"/>
    </row>
    <row r="229" spans="1:2" ht="11.25">
      <c r="A229" s="1"/>
      <c r="B229" s="1"/>
    </row>
  </sheetData>
  <sheetProtection/>
  <printOptions horizontalCentered="1"/>
  <pageMargins left="0" right="0" top="0.75" bottom="0.25" header="0.25" footer="0.25"/>
  <pageSetup horizontalDpi="300" verticalDpi="300" orientation="portrait" paperSize="5" scale="98" r:id="rId1"/>
  <headerFooter alignWithMargins="0">
    <oddHeader>&amp;CChautauqua County Board of Elections
Primary Election September 10, 2002</oddHeader>
    <oddFooter>&amp;R&amp;"Arial,Bold"page 27</oddFooter>
  </headerFooter>
  <rowBreaks count="1" manualBreakCount="1">
    <brk id="199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29"/>
  <sheetViews>
    <sheetView zoomScalePageLayoutView="0" workbookViewId="0" topLeftCell="A1">
      <selection activeCell="A1" sqref="A1:M95"/>
    </sheetView>
  </sheetViews>
  <sheetFormatPr defaultColWidth="9.140625" defaultRowHeight="12.75"/>
  <cols>
    <col min="1" max="1" width="15.7109375" style="3" customWidth="1"/>
    <col min="2" max="6" width="5.7109375" style="3" customWidth="1"/>
    <col min="7" max="7" width="1.7109375" style="3" customWidth="1"/>
    <col min="8" max="8" width="15.7109375" style="3" customWidth="1"/>
    <col min="9" max="13" width="5.7109375" style="3" customWidth="1"/>
    <col min="14" max="14" width="6.00390625" style="3" customWidth="1"/>
    <col min="15" max="46" width="6.7109375" style="3" customWidth="1"/>
    <col min="47" max="16384" width="9.140625" style="3" customWidth="1"/>
  </cols>
  <sheetData>
    <row r="1" spans="1:13" ht="42" customHeight="1">
      <c r="A1" s="40" t="s">
        <v>167</v>
      </c>
      <c r="B1" s="6" t="s">
        <v>0</v>
      </c>
      <c r="C1" s="6" t="s">
        <v>165</v>
      </c>
      <c r="D1" s="6" t="s">
        <v>166</v>
      </c>
      <c r="E1" s="6" t="s">
        <v>114</v>
      </c>
      <c r="F1" s="23" t="s">
        <v>115</v>
      </c>
      <c r="H1" s="40" t="s">
        <v>167</v>
      </c>
      <c r="I1" s="19" t="s">
        <v>0</v>
      </c>
      <c r="J1" s="6" t="s">
        <v>165</v>
      </c>
      <c r="K1" s="6" t="s">
        <v>166</v>
      </c>
      <c r="L1" s="6" t="s">
        <v>114</v>
      </c>
      <c r="M1" s="23" t="s">
        <v>115</v>
      </c>
    </row>
    <row r="2" spans="1:13" s="34" customFormat="1" ht="9.75" customHeight="1">
      <c r="A2" s="39" t="s">
        <v>168</v>
      </c>
      <c r="B2" s="35"/>
      <c r="C2" s="36" t="s">
        <v>136</v>
      </c>
      <c r="D2" s="36" t="s">
        <v>137</v>
      </c>
      <c r="E2" s="36"/>
      <c r="F2" s="37"/>
      <c r="G2" s="10"/>
      <c r="H2" s="39" t="s">
        <v>168</v>
      </c>
      <c r="I2" s="35"/>
      <c r="J2" s="36" t="s">
        <v>136</v>
      </c>
      <c r="K2" s="36" t="s">
        <v>137</v>
      </c>
      <c r="L2" s="36"/>
      <c r="M2" s="36"/>
    </row>
    <row r="3" spans="1:13" s="34" customFormat="1" ht="9.75" customHeight="1">
      <c r="A3" s="39" t="s">
        <v>116</v>
      </c>
      <c r="B3" s="17"/>
      <c r="C3" s="31" t="s">
        <v>118</v>
      </c>
      <c r="D3" s="31" t="s">
        <v>118</v>
      </c>
      <c r="E3" s="31"/>
      <c r="F3" s="37"/>
      <c r="G3" s="10"/>
      <c r="H3" s="16" t="s">
        <v>116</v>
      </c>
      <c r="I3" s="17"/>
      <c r="J3" s="31" t="s">
        <v>118</v>
      </c>
      <c r="K3" s="31" t="s">
        <v>118</v>
      </c>
      <c r="L3" s="31"/>
      <c r="M3" s="31"/>
    </row>
    <row r="4" spans="1:13" s="10" customFormat="1" ht="9.75" customHeight="1">
      <c r="A4" s="11" t="s">
        <v>1</v>
      </c>
      <c r="B4" s="11">
        <v>15</v>
      </c>
      <c r="C4" s="11">
        <v>6</v>
      </c>
      <c r="D4" s="11">
        <v>8</v>
      </c>
      <c r="E4" s="11">
        <v>1</v>
      </c>
      <c r="F4" s="11">
        <v>0</v>
      </c>
      <c r="H4" s="11" t="s">
        <v>59</v>
      </c>
      <c r="I4" s="11">
        <v>12</v>
      </c>
      <c r="J4" s="11">
        <v>5</v>
      </c>
      <c r="K4" s="11">
        <v>5</v>
      </c>
      <c r="L4" s="11">
        <v>2</v>
      </c>
      <c r="M4" s="11">
        <v>0</v>
      </c>
    </row>
    <row r="5" spans="1:13" s="13" customFormat="1" ht="9.75" customHeight="1">
      <c r="A5" s="32" t="s">
        <v>127</v>
      </c>
      <c r="B5" s="16">
        <f>SUM(B4)</f>
        <v>15</v>
      </c>
      <c r="C5" s="16">
        <f>SUM(C4)</f>
        <v>6</v>
      </c>
      <c r="D5" s="16">
        <f>SUM(D4)</f>
        <v>8</v>
      </c>
      <c r="E5" s="16">
        <f>SUM(E4)</f>
        <v>1</v>
      </c>
      <c r="F5" s="16">
        <f>SUM(F4)</f>
        <v>0</v>
      </c>
      <c r="G5" s="10"/>
      <c r="H5" s="11" t="s">
        <v>60</v>
      </c>
      <c r="I5" s="11">
        <v>20</v>
      </c>
      <c r="J5" s="11">
        <v>5</v>
      </c>
      <c r="K5" s="11">
        <v>8</v>
      </c>
      <c r="L5" s="11">
        <v>7</v>
      </c>
      <c r="M5" s="11">
        <v>0</v>
      </c>
    </row>
    <row r="6" spans="1:13" s="10" customFormat="1" ht="9.75" customHeight="1">
      <c r="A6" s="11" t="s">
        <v>2</v>
      </c>
      <c r="B6" s="11">
        <v>13</v>
      </c>
      <c r="C6" s="11">
        <v>7</v>
      </c>
      <c r="D6" s="11">
        <v>4</v>
      </c>
      <c r="E6" s="11">
        <v>2</v>
      </c>
      <c r="F6" s="11">
        <v>0</v>
      </c>
      <c r="H6" s="14" t="s">
        <v>127</v>
      </c>
      <c r="I6" s="12">
        <f>SUM(I4:I5)</f>
        <v>32</v>
      </c>
      <c r="J6" s="12">
        <f>SUM(J4:J5)</f>
        <v>10</v>
      </c>
      <c r="K6" s="12">
        <f>SUM(K4:K5)</f>
        <v>13</v>
      </c>
      <c r="L6" s="12">
        <f>SUM(L4:L5)</f>
        <v>9</v>
      </c>
      <c r="M6" s="12">
        <f>SUM(M4:M5)</f>
        <v>0</v>
      </c>
    </row>
    <row r="7" spans="1:13" s="10" customFormat="1" ht="9.75" customHeight="1">
      <c r="A7" s="11" t="s">
        <v>3</v>
      </c>
      <c r="B7" s="11">
        <v>14</v>
      </c>
      <c r="C7" s="11">
        <v>6</v>
      </c>
      <c r="D7" s="11">
        <v>7</v>
      </c>
      <c r="E7" s="11">
        <v>1</v>
      </c>
      <c r="F7" s="11">
        <v>0</v>
      </c>
      <c r="H7" s="38" t="s">
        <v>61</v>
      </c>
      <c r="I7" s="11"/>
      <c r="J7" s="11"/>
      <c r="K7" s="11"/>
      <c r="L7" s="11"/>
      <c r="M7" s="11"/>
    </row>
    <row r="8" spans="1:13" s="10" customFormat="1" ht="9.75" customHeight="1">
      <c r="A8" s="11" t="s">
        <v>4</v>
      </c>
      <c r="B8" s="11">
        <v>11</v>
      </c>
      <c r="C8" s="11">
        <v>6</v>
      </c>
      <c r="D8" s="11">
        <v>2</v>
      </c>
      <c r="E8" s="11">
        <v>3</v>
      </c>
      <c r="F8" s="11">
        <v>0</v>
      </c>
      <c r="H8" s="11" t="s">
        <v>25</v>
      </c>
      <c r="I8" s="11">
        <v>9</v>
      </c>
      <c r="J8" s="11">
        <v>4</v>
      </c>
      <c r="K8" s="11">
        <v>4</v>
      </c>
      <c r="L8" s="11">
        <v>1</v>
      </c>
      <c r="M8" s="11">
        <v>0</v>
      </c>
    </row>
    <row r="9" spans="1:13" s="10" customFormat="1" ht="9.75" customHeight="1">
      <c r="A9" s="11" t="s">
        <v>5</v>
      </c>
      <c r="B9" s="11">
        <v>16</v>
      </c>
      <c r="C9" s="11">
        <v>4</v>
      </c>
      <c r="D9" s="11">
        <v>9</v>
      </c>
      <c r="E9" s="11">
        <v>3</v>
      </c>
      <c r="F9" s="11">
        <v>0</v>
      </c>
      <c r="H9" s="11" t="s">
        <v>26</v>
      </c>
      <c r="I9" s="11">
        <v>16</v>
      </c>
      <c r="J9" s="11">
        <v>7</v>
      </c>
      <c r="K9" s="11">
        <v>6</v>
      </c>
      <c r="L9" s="11">
        <v>3</v>
      </c>
      <c r="M9" s="11">
        <v>0</v>
      </c>
    </row>
    <row r="10" spans="1:13" s="10" customFormat="1" ht="9.75" customHeight="1">
      <c r="A10" s="11" t="s">
        <v>6</v>
      </c>
      <c r="B10" s="11">
        <v>10</v>
      </c>
      <c r="C10" s="11">
        <v>5</v>
      </c>
      <c r="D10" s="11">
        <v>4</v>
      </c>
      <c r="E10" s="11"/>
      <c r="F10" s="11">
        <v>0</v>
      </c>
      <c r="H10" s="11" t="s">
        <v>27</v>
      </c>
      <c r="I10" s="11">
        <v>8</v>
      </c>
      <c r="J10" s="11">
        <v>3</v>
      </c>
      <c r="K10" s="11">
        <v>4</v>
      </c>
      <c r="L10" s="11">
        <v>1</v>
      </c>
      <c r="M10" s="11">
        <v>0</v>
      </c>
    </row>
    <row r="11" spans="1:13" s="10" customFormat="1" ht="9.75" customHeight="1">
      <c r="A11" s="11" t="s">
        <v>7</v>
      </c>
      <c r="B11" s="11">
        <v>10</v>
      </c>
      <c r="C11" s="11">
        <v>6</v>
      </c>
      <c r="D11" s="11">
        <v>2</v>
      </c>
      <c r="E11" s="11">
        <v>2</v>
      </c>
      <c r="F11" s="11">
        <v>0</v>
      </c>
      <c r="H11" s="11" t="s">
        <v>28</v>
      </c>
      <c r="I11" s="11">
        <v>19</v>
      </c>
      <c r="J11" s="11">
        <v>7</v>
      </c>
      <c r="K11" s="11">
        <v>9</v>
      </c>
      <c r="L11" s="11">
        <v>3</v>
      </c>
      <c r="M11" s="11">
        <v>0</v>
      </c>
    </row>
    <row r="12" spans="1:13" s="10" customFormat="1" ht="9.75" customHeight="1">
      <c r="A12" s="11" t="s">
        <v>8</v>
      </c>
      <c r="B12" s="11">
        <v>2</v>
      </c>
      <c r="C12" s="11">
        <v>2</v>
      </c>
      <c r="D12" s="11">
        <v>0</v>
      </c>
      <c r="E12" s="11">
        <v>0</v>
      </c>
      <c r="F12" s="11">
        <v>0</v>
      </c>
      <c r="H12" s="11" t="s">
        <v>62</v>
      </c>
      <c r="I12" s="11">
        <v>15</v>
      </c>
      <c r="J12" s="11">
        <v>4</v>
      </c>
      <c r="K12" s="11">
        <v>10</v>
      </c>
      <c r="L12" s="11">
        <v>1</v>
      </c>
      <c r="M12" s="11">
        <v>0</v>
      </c>
    </row>
    <row r="13" spans="1:13" s="10" customFormat="1" ht="9.75" customHeight="1">
      <c r="A13" s="11" t="s">
        <v>9</v>
      </c>
      <c r="B13" s="11">
        <v>7</v>
      </c>
      <c r="C13" s="11">
        <v>4</v>
      </c>
      <c r="D13" s="11">
        <v>2</v>
      </c>
      <c r="E13" s="11">
        <v>1</v>
      </c>
      <c r="F13" s="11">
        <v>0</v>
      </c>
      <c r="H13" s="33" t="s">
        <v>153</v>
      </c>
      <c r="I13" s="12">
        <f>SUM(I8:I12)</f>
        <v>67</v>
      </c>
      <c r="J13" s="12">
        <f>SUM(J8:J12)</f>
        <v>25</v>
      </c>
      <c r="K13" s="12">
        <f>SUM(K8:K12)</f>
        <v>33</v>
      </c>
      <c r="L13" s="12">
        <f>SUM(L8:L12)</f>
        <v>9</v>
      </c>
      <c r="M13" s="12">
        <f>SUM(M8:M12)</f>
        <v>0</v>
      </c>
    </row>
    <row r="14" spans="1:13" s="10" customFormat="1" ht="9.75" customHeight="1">
      <c r="A14" s="11" t="s">
        <v>117</v>
      </c>
      <c r="B14" s="11">
        <v>19</v>
      </c>
      <c r="C14" s="11">
        <v>11</v>
      </c>
      <c r="D14" s="11">
        <v>7</v>
      </c>
      <c r="E14" s="11">
        <v>1</v>
      </c>
      <c r="F14" s="11">
        <v>0</v>
      </c>
      <c r="H14" s="11" t="s">
        <v>29</v>
      </c>
      <c r="I14" s="11">
        <v>28</v>
      </c>
      <c r="J14" s="11">
        <v>10</v>
      </c>
      <c r="K14" s="11">
        <v>10</v>
      </c>
      <c r="L14" s="11">
        <v>8</v>
      </c>
      <c r="M14" s="11">
        <v>0</v>
      </c>
    </row>
    <row r="15" spans="1:13" s="13" customFormat="1" ht="9.75" customHeight="1">
      <c r="A15" s="14" t="s">
        <v>127</v>
      </c>
      <c r="B15" s="12">
        <f>SUM(B6:B14)</f>
        <v>102</v>
      </c>
      <c r="C15" s="12">
        <f>SUM(C6:C14)</f>
        <v>51</v>
      </c>
      <c r="D15" s="12">
        <f>SUM(D6:D14)</f>
        <v>37</v>
      </c>
      <c r="E15" s="12">
        <f>SUM(E6:E14)</f>
        <v>13</v>
      </c>
      <c r="F15" s="12">
        <f>SUM(F6:F14)</f>
        <v>0</v>
      </c>
      <c r="G15" s="10"/>
      <c r="H15" s="11" t="s">
        <v>30</v>
      </c>
      <c r="I15" s="11">
        <v>17</v>
      </c>
      <c r="J15" s="11">
        <v>6</v>
      </c>
      <c r="K15" s="11">
        <v>5</v>
      </c>
      <c r="L15" s="11">
        <v>6</v>
      </c>
      <c r="M15" s="11">
        <v>0</v>
      </c>
    </row>
    <row r="16" spans="1:13" s="10" customFormat="1" ht="9.75" customHeight="1">
      <c r="A16" s="11" t="s">
        <v>10</v>
      </c>
      <c r="B16" s="11">
        <v>28</v>
      </c>
      <c r="C16" s="11">
        <v>5</v>
      </c>
      <c r="D16" s="11">
        <v>17</v>
      </c>
      <c r="E16" s="11">
        <v>6</v>
      </c>
      <c r="F16" s="11">
        <v>0</v>
      </c>
      <c r="H16" s="11" t="s">
        <v>31</v>
      </c>
      <c r="I16" s="11">
        <v>18</v>
      </c>
      <c r="J16" s="11">
        <v>7</v>
      </c>
      <c r="K16" s="11">
        <v>11</v>
      </c>
      <c r="L16" s="11">
        <v>0</v>
      </c>
      <c r="M16" s="11">
        <v>0</v>
      </c>
    </row>
    <row r="17" spans="1:13" s="10" customFormat="1" ht="9.75" customHeight="1">
      <c r="A17" s="11" t="s">
        <v>11</v>
      </c>
      <c r="B17" s="11">
        <v>12</v>
      </c>
      <c r="C17" s="11">
        <v>5</v>
      </c>
      <c r="D17" s="11">
        <v>4</v>
      </c>
      <c r="E17" s="11">
        <v>3</v>
      </c>
      <c r="F17" s="11">
        <v>0</v>
      </c>
      <c r="H17" s="11" t="s">
        <v>32</v>
      </c>
      <c r="I17" s="11">
        <v>10</v>
      </c>
      <c r="J17" s="11">
        <v>7</v>
      </c>
      <c r="K17" s="11">
        <v>1</v>
      </c>
      <c r="L17" s="11">
        <v>2</v>
      </c>
      <c r="M17" s="11">
        <v>0</v>
      </c>
    </row>
    <row r="18" spans="1:13" s="10" customFormat="1" ht="9.75" customHeight="1">
      <c r="A18" s="11" t="s">
        <v>119</v>
      </c>
      <c r="B18" s="11">
        <v>8</v>
      </c>
      <c r="C18" s="11">
        <v>1</v>
      </c>
      <c r="D18" s="11">
        <v>7</v>
      </c>
      <c r="E18" s="11">
        <v>0</v>
      </c>
      <c r="F18" s="11">
        <v>0</v>
      </c>
      <c r="H18" s="11" t="s">
        <v>63</v>
      </c>
      <c r="I18" s="11">
        <v>8</v>
      </c>
      <c r="J18" s="11">
        <v>4</v>
      </c>
      <c r="K18" s="11">
        <v>3</v>
      </c>
      <c r="L18" s="11">
        <v>1</v>
      </c>
      <c r="M18" s="11">
        <v>0</v>
      </c>
    </row>
    <row r="19" spans="1:13" s="13" customFormat="1" ht="9.75" customHeight="1">
      <c r="A19" s="14" t="s">
        <v>127</v>
      </c>
      <c r="B19" s="12">
        <f>SUM(B16:B18)</f>
        <v>48</v>
      </c>
      <c r="C19" s="12">
        <f>SUM(C16:C18)</f>
        <v>11</v>
      </c>
      <c r="D19" s="12">
        <f>SUM(D16:D18)</f>
        <v>28</v>
      </c>
      <c r="E19" s="12">
        <f>SUM(E16:E18)</f>
        <v>9</v>
      </c>
      <c r="F19" s="12">
        <f>SUM(F16:F18)</f>
        <v>0</v>
      </c>
      <c r="G19" s="10"/>
      <c r="H19" s="33" t="s">
        <v>157</v>
      </c>
      <c r="I19" s="12">
        <f>SUM(I14:I18)</f>
        <v>81</v>
      </c>
      <c r="J19" s="12">
        <f>SUM(J14:J18)</f>
        <v>34</v>
      </c>
      <c r="K19" s="12">
        <f>SUM(K14:K18)</f>
        <v>30</v>
      </c>
      <c r="L19" s="12">
        <f>SUM(L14:L18)</f>
        <v>17</v>
      </c>
      <c r="M19" s="12">
        <f>SUM(M14:M18)</f>
        <v>0</v>
      </c>
    </row>
    <row r="20" spans="1:13" s="10" customFormat="1" ht="9.75" customHeight="1">
      <c r="A20" s="11" t="s">
        <v>12</v>
      </c>
      <c r="B20" s="11">
        <v>17</v>
      </c>
      <c r="C20" s="11">
        <v>7</v>
      </c>
      <c r="D20" s="11">
        <v>7</v>
      </c>
      <c r="E20" s="11">
        <v>3</v>
      </c>
      <c r="F20" s="11">
        <v>0</v>
      </c>
      <c r="H20" s="11" t="s">
        <v>33</v>
      </c>
      <c r="I20" s="11">
        <v>17</v>
      </c>
      <c r="J20" s="11">
        <v>9</v>
      </c>
      <c r="K20" s="11">
        <v>5</v>
      </c>
      <c r="L20" s="11">
        <v>3</v>
      </c>
      <c r="M20" s="11">
        <v>0</v>
      </c>
    </row>
    <row r="21" spans="1:13" s="10" customFormat="1" ht="9.75" customHeight="1">
      <c r="A21" s="11" t="s">
        <v>13</v>
      </c>
      <c r="B21" s="11">
        <v>8</v>
      </c>
      <c r="C21" s="11">
        <v>1</v>
      </c>
      <c r="D21" s="11">
        <v>5</v>
      </c>
      <c r="E21" s="11">
        <v>2</v>
      </c>
      <c r="F21" s="11">
        <v>0</v>
      </c>
      <c r="H21" s="11" t="s">
        <v>34</v>
      </c>
      <c r="I21" s="11">
        <v>24</v>
      </c>
      <c r="J21" s="11">
        <v>9</v>
      </c>
      <c r="K21" s="11">
        <v>11</v>
      </c>
      <c r="L21" s="11">
        <v>4</v>
      </c>
      <c r="M21" s="11">
        <v>0</v>
      </c>
    </row>
    <row r="22" spans="1:13" s="13" customFormat="1" ht="9.75" customHeight="1">
      <c r="A22" s="14" t="s">
        <v>127</v>
      </c>
      <c r="B22" s="12">
        <f>SUM(B20:B21)</f>
        <v>25</v>
      </c>
      <c r="C22" s="12">
        <f>SUM(C20:C21)</f>
        <v>8</v>
      </c>
      <c r="D22" s="12">
        <f>SUM(D20:D21)</f>
        <v>12</v>
      </c>
      <c r="E22" s="12">
        <f>SUM(E20:E21)</f>
        <v>5</v>
      </c>
      <c r="F22" s="12">
        <f>SUM(F20:F21)</f>
        <v>0</v>
      </c>
      <c r="G22" s="10"/>
      <c r="H22" s="11" t="s">
        <v>35</v>
      </c>
      <c r="I22" s="11">
        <v>6</v>
      </c>
      <c r="J22" s="11">
        <v>2</v>
      </c>
      <c r="K22" s="11">
        <v>2</v>
      </c>
      <c r="L22" s="11">
        <v>2</v>
      </c>
      <c r="M22" s="11">
        <v>0</v>
      </c>
    </row>
    <row r="23" spans="1:13" s="10" customFormat="1" ht="9.75" customHeight="1">
      <c r="A23" s="11" t="s">
        <v>14</v>
      </c>
      <c r="B23" s="11">
        <v>21</v>
      </c>
      <c r="C23" s="11">
        <v>6</v>
      </c>
      <c r="D23" s="11">
        <v>11</v>
      </c>
      <c r="E23" s="11">
        <v>4</v>
      </c>
      <c r="F23" s="11">
        <v>0</v>
      </c>
      <c r="H23" s="11" t="s">
        <v>36</v>
      </c>
      <c r="I23" s="11">
        <v>22</v>
      </c>
      <c r="J23" s="11">
        <v>10</v>
      </c>
      <c r="K23" s="11">
        <v>8</v>
      </c>
      <c r="L23" s="11">
        <v>4</v>
      </c>
      <c r="M23" s="11">
        <v>0</v>
      </c>
    </row>
    <row r="24" spans="1:13" s="10" customFormat="1" ht="9.75" customHeight="1">
      <c r="A24" s="11" t="s">
        <v>15</v>
      </c>
      <c r="B24" s="11">
        <v>25</v>
      </c>
      <c r="C24" s="11">
        <v>14</v>
      </c>
      <c r="D24" s="11">
        <v>7</v>
      </c>
      <c r="E24" s="11">
        <v>3</v>
      </c>
      <c r="F24" s="11">
        <v>1</v>
      </c>
      <c r="H24" s="11" t="s">
        <v>64</v>
      </c>
      <c r="I24" s="11">
        <v>8</v>
      </c>
      <c r="J24" s="11">
        <v>3</v>
      </c>
      <c r="K24" s="11">
        <v>3</v>
      </c>
      <c r="L24" s="11">
        <v>2</v>
      </c>
      <c r="M24" s="11">
        <v>0</v>
      </c>
    </row>
    <row r="25" spans="1:13" s="10" customFormat="1" ht="9.75" customHeight="1">
      <c r="A25" s="11" t="s">
        <v>16</v>
      </c>
      <c r="B25" s="11">
        <v>7</v>
      </c>
      <c r="C25" s="11">
        <v>4</v>
      </c>
      <c r="D25" s="11">
        <v>2</v>
      </c>
      <c r="E25" s="11">
        <v>1</v>
      </c>
      <c r="F25" s="11">
        <v>0</v>
      </c>
      <c r="H25" s="33" t="s">
        <v>152</v>
      </c>
      <c r="I25" s="12">
        <f>SUM(I20:I24)</f>
        <v>77</v>
      </c>
      <c r="J25" s="12">
        <f>SUM(J20:J24)</f>
        <v>33</v>
      </c>
      <c r="K25" s="12">
        <f>SUM(K20:K24)</f>
        <v>29</v>
      </c>
      <c r="L25" s="12">
        <f>SUM(L20:L24)</f>
        <v>15</v>
      </c>
      <c r="M25" s="12">
        <f>SUM(M20:M24)</f>
        <v>0</v>
      </c>
    </row>
    <row r="26" spans="1:13" s="10" customFormat="1" ht="9.75" customHeight="1">
      <c r="A26" s="11" t="s">
        <v>17</v>
      </c>
      <c r="B26" s="11">
        <v>26</v>
      </c>
      <c r="C26" s="11">
        <v>12</v>
      </c>
      <c r="D26" s="11">
        <v>10</v>
      </c>
      <c r="E26" s="11">
        <v>4</v>
      </c>
      <c r="F26" s="11">
        <v>0</v>
      </c>
      <c r="H26" s="11" t="s">
        <v>37</v>
      </c>
      <c r="I26" s="11">
        <v>18</v>
      </c>
      <c r="J26" s="11">
        <v>9</v>
      </c>
      <c r="K26" s="11">
        <v>7</v>
      </c>
      <c r="L26" s="11">
        <v>2</v>
      </c>
      <c r="M26" s="11">
        <v>0</v>
      </c>
    </row>
    <row r="27" spans="1:13" s="10" customFormat="1" ht="9.75" customHeight="1">
      <c r="A27" s="11" t="s">
        <v>18</v>
      </c>
      <c r="B27" s="11">
        <v>2</v>
      </c>
      <c r="C27" s="11">
        <v>0</v>
      </c>
      <c r="D27" s="11">
        <v>2</v>
      </c>
      <c r="E27" s="11">
        <v>0</v>
      </c>
      <c r="F27" s="11">
        <v>0</v>
      </c>
      <c r="H27" s="11" t="s">
        <v>38</v>
      </c>
      <c r="I27" s="11">
        <v>9</v>
      </c>
      <c r="J27" s="11">
        <v>4</v>
      </c>
      <c r="K27" s="11">
        <v>4</v>
      </c>
      <c r="L27" s="11">
        <v>1</v>
      </c>
      <c r="M27" s="11">
        <v>0</v>
      </c>
    </row>
    <row r="28" spans="1:13" s="13" customFormat="1" ht="9.75" customHeight="1">
      <c r="A28" s="14" t="s">
        <v>127</v>
      </c>
      <c r="B28" s="12">
        <f>SUM(B23:B27)</f>
        <v>81</v>
      </c>
      <c r="C28" s="12">
        <f>SUM(C23:C27)</f>
        <v>36</v>
      </c>
      <c r="D28" s="12">
        <f>SUM(D23:D27)</f>
        <v>32</v>
      </c>
      <c r="E28" s="12">
        <f>SUM(E23:E27)</f>
        <v>12</v>
      </c>
      <c r="F28" s="12">
        <f>SUM(F23:F27)</f>
        <v>1</v>
      </c>
      <c r="G28" s="10"/>
      <c r="H28" s="11" t="s">
        <v>39</v>
      </c>
      <c r="I28" s="11">
        <v>10</v>
      </c>
      <c r="J28" s="11">
        <v>4</v>
      </c>
      <c r="K28" s="11">
        <v>1</v>
      </c>
      <c r="L28" s="11">
        <v>5</v>
      </c>
      <c r="M28" s="11">
        <v>0</v>
      </c>
    </row>
    <row r="29" spans="1:13" s="10" customFormat="1" ht="9.75" customHeight="1">
      <c r="A29" s="11" t="s">
        <v>19</v>
      </c>
      <c r="B29" s="11">
        <v>16</v>
      </c>
      <c r="C29" s="11">
        <v>4</v>
      </c>
      <c r="D29" s="11">
        <v>11</v>
      </c>
      <c r="E29" s="11">
        <v>1</v>
      </c>
      <c r="F29" s="11">
        <v>0</v>
      </c>
      <c r="H29" s="11" t="s">
        <v>40</v>
      </c>
      <c r="I29" s="11">
        <v>26</v>
      </c>
      <c r="J29" s="11">
        <v>9</v>
      </c>
      <c r="K29" s="11">
        <v>12</v>
      </c>
      <c r="L29" s="11">
        <v>5</v>
      </c>
      <c r="M29" s="11">
        <v>0</v>
      </c>
    </row>
    <row r="30" spans="1:13" s="13" customFormat="1" ht="9.75" customHeight="1">
      <c r="A30" s="14" t="s">
        <v>127</v>
      </c>
      <c r="B30" s="12">
        <f>SUM(B29)</f>
        <v>16</v>
      </c>
      <c r="C30" s="12">
        <f>SUM(C29)</f>
        <v>4</v>
      </c>
      <c r="D30" s="12">
        <f>SUM(D29)</f>
        <v>11</v>
      </c>
      <c r="E30" s="12">
        <f>SUM(E29)</f>
        <v>1</v>
      </c>
      <c r="F30" s="12">
        <f>SUM(F29)</f>
        <v>0</v>
      </c>
      <c r="G30" s="10"/>
      <c r="H30" s="11" t="s">
        <v>65</v>
      </c>
      <c r="I30" s="11">
        <v>23</v>
      </c>
      <c r="J30" s="11">
        <v>17</v>
      </c>
      <c r="K30" s="11">
        <v>3</v>
      </c>
      <c r="L30" s="11">
        <v>3</v>
      </c>
      <c r="M30" s="11">
        <v>0</v>
      </c>
    </row>
    <row r="31" spans="1:13" s="10" customFormat="1" ht="9.75" customHeight="1">
      <c r="A31" s="11" t="s">
        <v>20</v>
      </c>
      <c r="B31" s="11">
        <v>11</v>
      </c>
      <c r="C31" s="11">
        <v>3</v>
      </c>
      <c r="D31" s="11">
        <v>8</v>
      </c>
      <c r="E31" s="11">
        <v>0</v>
      </c>
      <c r="F31" s="11">
        <v>0</v>
      </c>
      <c r="H31" s="33" t="s">
        <v>154</v>
      </c>
      <c r="I31" s="12">
        <f>SUM(I26:I30)</f>
        <v>86</v>
      </c>
      <c r="J31" s="12">
        <f>SUM(J26:J30)</f>
        <v>43</v>
      </c>
      <c r="K31" s="12">
        <f>SUM(K26:K30)</f>
        <v>27</v>
      </c>
      <c r="L31" s="12">
        <f>SUM(L26:L30)</f>
        <v>16</v>
      </c>
      <c r="M31" s="12">
        <f>SUM(M26:M30)</f>
        <v>0</v>
      </c>
    </row>
    <row r="32" spans="1:13" s="10" customFormat="1" ht="9.75" customHeight="1">
      <c r="A32" s="11" t="s">
        <v>21</v>
      </c>
      <c r="B32" s="11">
        <v>6</v>
      </c>
      <c r="C32" s="11">
        <v>2</v>
      </c>
      <c r="D32" s="11">
        <v>4</v>
      </c>
      <c r="E32" s="11">
        <v>0</v>
      </c>
      <c r="F32" s="11">
        <v>0</v>
      </c>
      <c r="H32" s="11" t="s">
        <v>126</v>
      </c>
      <c r="I32" s="11">
        <v>17</v>
      </c>
      <c r="J32" s="11">
        <v>6</v>
      </c>
      <c r="K32" s="11">
        <v>9</v>
      </c>
      <c r="L32" s="11">
        <v>2</v>
      </c>
      <c r="M32" s="11">
        <v>0</v>
      </c>
    </row>
    <row r="33" spans="1:13" s="13" customFormat="1" ht="9.75" customHeight="1">
      <c r="A33" s="14" t="s">
        <v>127</v>
      </c>
      <c r="B33" s="12">
        <f>SUM(B31:B32)</f>
        <v>17</v>
      </c>
      <c r="C33" s="12">
        <f>SUM(C31:C32)</f>
        <v>5</v>
      </c>
      <c r="D33" s="12">
        <f>SUM(D31:D32)</f>
        <v>12</v>
      </c>
      <c r="E33" s="12">
        <f>SUM(E31:E32)</f>
        <v>0</v>
      </c>
      <c r="F33" s="12">
        <f>SUM(F31:F32)</f>
        <v>0</v>
      </c>
      <c r="G33" s="10"/>
      <c r="H33" s="11" t="s">
        <v>66</v>
      </c>
      <c r="I33" s="11">
        <v>21</v>
      </c>
      <c r="J33" s="11">
        <v>3</v>
      </c>
      <c r="K33" s="11">
        <v>16</v>
      </c>
      <c r="L33" s="11">
        <v>2</v>
      </c>
      <c r="M33" s="11">
        <v>0</v>
      </c>
    </row>
    <row r="34" spans="1:13" s="10" customFormat="1" ht="9.75" customHeight="1">
      <c r="A34" s="11" t="s">
        <v>22</v>
      </c>
      <c r="B34" s="11">
        <v>23</v>
      </c>
      <c r="C34" s="11">
        <v>9</v>
      </c>
      <c r="D34" s="11">
        <v>9</v>
      </c>
      <c r="E34" s="11">
        <v>5</v>
      </c>
      <c r="F34" s="11">
        <v>0</v>
      </c>
      <c r="H34" s="11" t="s">
        <v>67</v>
      </c>
      <c r="I34" s="11">
        <v>11</v>
      </c>
      <c r="J34" s="11">
        <v>6</v>
      </c>
      <c r="K34" s="11">
        <v>3</v>
      </c>
      <c r="L34" s="11">
        <v>2</v>
      </c>
      <c r="M34" s="11">
        <v>0</v>
      </c>
    </row>
    <row r="35" spans="1:13" s="10" customFormat="1" ht="9.75" customHeight="1">
      <c r="A35" s="11" t="s">
        <v>23</v>
      </c>
      <c r="B35" s="11">
        <v>22</v>
      </c>
      <c r="C35" s="11">
        <v>8</v>
      </c>
      <c r="D35" s="11">
        <v>11</v>
      </c>
      <c r="E35" s="11">
        <v>3</v>
      </c>
      <c r="F35" s="11">
        <v>0</v>
      </c>
      <c r="H35" s="11" t="s">
        <v>68</v>
      </c>
      <c r="I35" s="11">
        <v>9</v>
      </c>
      <c r="J35" s="11">
        <v>3</v>
      </c>
      <c r="K35" s="11">
        <v>4</v>
      </c>
      <c r="L35" s="11">
        <v>2</v>
      </c>
      <c r="M35" s="11">
        <v>0</v>
      </c>
    </row>
    <row r="36" spans="1:13" s="13" customFormat="1" ht="9.75" customHeight="1">
      <c r="A36" s="14" t="s">
        <v>127</v>
      </c>
      <c r="B36" s="12">
        <f>SUM(B34:B35)</f>
        <v>45</v>
      </c>
      <c r="C36" s="12">
        <f>SUM(C34:C35)</f>
        <v>17</v>
      </c>
      <c r="D36" s="12">
        <f>SUM(D34:D35)</f>
        <v>20</v>
      </c>
      <c r="E36" s="12">
        <f>SUM(E34:E35)</f>
        <v>8</v>
      </c>
      <c r="F36" s="12">
        <f>SUM(F34:F35)</f>
        <v>0</v>
      </c>
      <c r="G36" s="10"/>
      <c r="H36" s="11" t="s">
        <v>69</v>
      </c>
      <c r="I36" s="11">
        <v>18</v>
      </c>
      <c r="J36" s="11">
        <v>5</v>
      </c>
      <c r="K36" s="11">
        <v>10</v>
      </c>
      <c r="L36" s="11">
        <v>3</v>
      </c>
      <c r="M36" s="11">
        <v>0</v>
      </c>
    </row>
    <row r="37" spans="1:13" s="10" customFormat="1" ht="9.75" customHeight="1">
      <c r="A37" s="11" t="s">
        <v>24</v>
      </c>
      <c r="B37" s="11"/>
      <c r="C37" s="11"/>
      <c r="D37" s="11"/>
      <c r="E37" s="11"/>
      <c r="F37" s="11"/>
      <c r="H37" s="33" t="s">
        <v>155</v>
      </c>
      <c r="I37" s="12">
        <f>SUM(I32:I36)</f>
        <v>76</v>
      </c>
      <c r="J37" s="12">
        <f>SUM(J32:J36)</f>
        <v>23</v>
      </c>
      <c r="K37" s="12">
        <f>SUM(K32:K36)</f>
        <v>42</v>
      </c>
      <c r="L37" s="12">
        <f>SUM(L32:L36)</f>
        <v>11</v>
      </c>
      <c r="M37" s="12">
        <f>SUM(M32:M36)</f>
        <v>0</v>
      </c>
    </row>
    <row r="38" spans="1:13" s="10" customFormat="1" ht="9.75" customHeight="1">
      <c r="A38" s="11" t="s">
        <v>25</v>
      </c>
      <c r="B38" s="11">
        <v>29</v>
      </c>
      <c r="C38" s="11">
        <v>10</v>
      </c>
      <c r="D38" s="11">
        <v>16</v>
      </c>
      <c r="E38" s="11">
        <v>3</v>
      </c>
      <c r="F38" s="11">
        <v>0</v>
      </c>
      <c r="H38" s="11" t="s">
        <v>70</v>
      </c>
      <c r="I38" s="11">
        <v>7</v>
      </c>
      <c r="J38" s="11">
        <v>2</v>
      </c>
      <c r="K38" s="11">
        <v>3</v>
      </c>
      <c r="L38" s="11">
        <v>2</v>
      </c>
      <c r="M38" s="11">
        <v>0</v>
      </c>
    </row>
    <row r="39" spans="1:13" s="10" customFormat="1" ht="9.75" customHeight="1">
      <c r="A39" s="11" t="s">
        <v>26</v>
      </c>
      <c r="B39" s="11">
        <v>8</v>
      </c>
      <c r="C39" s="11">
        <v>4</v>
      </c>
      <c r="D39" s="11">
        <v>3</v>
      </c>
      <c r="E39" s="11">
        <v>1</v>
      </c>
      <c r="F39" s="11">
        <v>0</v>
      </c>
      <c r="H39" s="11" t="s">
        <v>71</v>
      </c>
      <c r="I39" s="11">
        <v>8</v>
      </c>
      <c r="J39" s="11">
        <v>3</v>
      </c>
      <c r="K39" s="11">
        <v>4</v>
      </c>
      <c r="L39" s="11">
        <v>1</v>
      </c>
      <c r="M39" s="11">
        <v>0</v>
      </c>
    </row>
    <row r="40" spans="1:13" s="10" customFormat="1" ht="9.75" customHeight="1">
      <c r="A40" s="11" t="s">
        <v>27</v>
      </c>
      <c r="B40" s="11">
        <v>14</v>
      </c>
      <c r="C40" s="11">
        <v>5</v>
      </c>
      <c r="D40" s="11">
        <v>5</v>
      </c>
      <c r="E40" s="11">
        <v>4</v>
      </c>
      <c r="F40" s="11">
        <v>0</v>
      </c>
      <c r="H40" s="11" t="s">
        <v>72</v>
      </c>
      <c r="I40" s="11">
        <v>3</v>
      </c>
      <c r="J40" s="11">
        <v>1</v>
      </c>
      <c r="K40" s="11">
        <v>2</v>
      </c>
      <c r="L40" s="11">
        <v>0</v>
      </c>
      <c r="M40" s="11">
        <v>0</v>
      </c>
    </row>
    <row r="41" spans="1:13" s="10" customFormat="1" ht="9.75" customHeight="1">
      <c r="A41" s="11" t="s">
        <v>28</v>
      </c>
      <c r="B41" s="11">
        <v>23</v>
      </c>
      <c r="C41" s="11">
        <v>9</v>
      </c>
      <c r="D41" s="11">
        <v>9</v>
      </c>
      <c r="E41" s="11">
        <v>5</v>
      </c>
      <c r="F41" s="11">
        <v>0</v>
      </c>
      <c r="H41" s="11" t="s">
        <v>73</v>
      </c>
      <c r="I41" s="11">
        <v>20</v>
      </c>
      <c r="J41" s="11">
        <v>12</v>
      </c>
      <c r="K41" s="11">
        <v>5</v>
      </c>
      <c r="L41" s="11">
        <v>3</v>
      </c>
      <c r="M41" s="11">
        <v>0</v>
      </c>
    </row>
    <row r="42" spans="1:13" s="13" customFormat="1" ht="9.75" customHeight="1">
      <c r="A42" s="33" t="s">
        <v>153</v>
      </c>
      <c r="B42" s="12">
        <f>SUM(B38:B41)</f>
        <v>74</v>
      </c>
      <c r="C42" s="12">
        <f>SUM(C38:C41)</f>
        <v>28</v>
      </c>
      <c r="D42" s="12">
        <f>SUM(D38:D41)</f>
        <v>33</v>
      </c>
      <c r="E42" s="12">
        <f>SUM(E38:E41)</f>
        <v>13</v>
      </c>
      <c r="F42" s="12">
        <f>SUM(F38:F41)</f>
        <v>0</v>
      </c>
      <c r="G42" s="10"/>
      <c r="H42" s="11" t="s">
        <v>74</v>
      </c>
      <c r="I42" s="11">
        <v>17</v>
      </c>
      <c r="J42" s="11">
        <v>6</v>
      </c>
      <c r="K42" s="11">
        <v>8</v>
      </c>
      <c r="L42" s="11">
        <v>3</v>
      </c>
      <c r="M42" s="11">
        <v>0</v>
      </c>
    </row>
    <row r="43" spans="1:13" s="10" customFormat="1" ht="9.75" customHeight="1">
      <c r="A43" s="11" t="s">
        <v>29</v>
      </c>
      <c r="B43" s="11">
        <v>22</v>
      </c>
      <c r="C43" s="11">
        <v>6</v>
      </c>
      <c r="D43" s="11">
        <v>9</v>
      </c>
      <c r="E43" s="11">
        <v>7</v>
      </c>
      <c r="F43" s="11">
        <v>0</v>
      </c>
      <c r="H43" s="33" t="s">
        <v>156</v>
      </c>
      <c r="I43" s="12">
        <f>SUM(I38:I42)</f>
        <v>55</v>
      </c>
      <c r="J43" s="12">
        <f>SUM(J38:J42)</f>
        <v>24</v>
      </c>
      <c r="K43" s="12">
        <f>SUM(K38:K42)</f>
        <v>22</v>
      </c>
      <c r="L43" s="12">
        <f>SUM(L38:L42)</f>
        <v>9</v>
      </c>
      <c r="M43" s="12">
        <f>SUM(M38:M42)</f>
        <v>0</v>
      </c>
    </row>
    <row r="44" spans="1:13" s="10" customFormat="1" ht="9.75" customHeight="1">
      <c r="A44" s="11" t="s">
        <v>30</v>
      </c>
      <c r="B44" s="11">
        <v>22</v>
      </c>
      <c r="C44" s="11">
        <v>9</v>
      </c>
      <c r="D44" s="11">
        <v>8</v>
      </c>
      <c r="E44" s="11">
        <v>5</v>
      </c>
      <c r="F44" s="11">
        <v>0</v>
      </c>
      <c r="H44" s="14" t="s">
        <v>144</v>
      </c>
      <c r="I44" s="12">
        <f>SUM(I43,I37,I31,I25,I19,I13)</f>
        <v>442</v>
      </c>
      <c r="J44" s="12">
        <f>SUM(J43,J37,J31,J25,J19,J13)</f>
        <v>182</v>
      </c>
      <c r="K44" s="12">
        <f>SUM(K43,K37,K31,K25,K19,K13)</f>
        <v>183</v>
      </c>
      <c r="L44" s="12">
        <f>SUM(L43,L37,L31,L25,L19,L13)</f>
        <v>77</v>
      </c>
      <c r="M44" s="12">
        <f>SUM(M43,M37,M31,M25,M19,M13)</f>
        <v>0</v>
      </c>
    </row>
    <row r="45" spans="1:13" s="10" customFormat="1" ht="9.75" customHeight="1">
      <c r="A45" s="11" t="s">
        <v>31</v>
      </c>
      <c r="B45" s="11">
        <v>27</v>
      </c>
      <c r="C45" s="11">
        <v>12</v>
      </c>
      <c r="D45" s="11">
        <v>10</v>
      </c>
      <c r="E45" s="11">
        <v>5</v>
      </c>
      <c r="F45" s="11">
        <v>0</v>
      </c>
      <c r="H45" s="11" t="s">
        <v>75</v>
      </c>
      <c r="I45" s="11">
        <v>5</v>
      </c>
      <c r="J45" s="11">
        <v>1</v>
      </c>
      <c r="K45" s="11">
        <v>3</v>
      </c>
      <c r="L45" s="11">
        <v>1</v>
      </c>
      <c r="M45" s="11">
        <v>0</v>
      </c>
    </row>
    <row r="46" spans="1:13" s="10" customFormat="1" ht="9.75" customHeight="1">
      <c r="A46" s="11" t="s">
        <v>32</v>
      </c>
      <c r="B46" s="11">
        <v>21</v>
      </c>
      <c r="C46" s="11">
        <v>13</v>
      </c>
      <c r="D46" s="11">
        <v>5</v>
      </c>
      <c r="E46" s="11">
        <v>3</v>
      </c>
      <c r="F46" s="11">
        <v>0</v>
      </c>
      <c r="H46" s="11" t="s">
        <v>76</v>
      </c>
      <c r="I46" s="11">
        <v>14</v>
      </c>
      <c r="J46" s="11">
        <v>3</v>
      </c>
      <c r="K46" s="11">
        <v>9</v>
      </c>
      <c r="L46" s="11">
        <v>2</v>
      </c>
      <c r="M46" s="11">
        <v>0</v>
      </c>
    </row>
    <row r="47" spans="1:13" s="13" customFormat="1" ht="9.75" customHeight="1">
      <c r="A47" s="33" t="s">
        <v>157</v>
      </c>
      <c r="B47" s="12">
        <f>SUM(B43:B46)</f>
        <v>92</v>
      </c>
      <c r="C47" s="12">
        <f>SUM(C43:C46)</f>
        <v>40</v>
      </c>
      <c r="D47" s="12">
        <f>SUM(D43:D46)</f>
        <v>32</v>
      </c>
      <c r="E47" s="12">
        <f>SUM(E43:E46)</f>
        <v>20</v>
      </c>
      <c r="F47" s="12">
        <f>SUM(F43:F46)</f>
        <v>0</v>
      </c>
      <c r="G47" s="10"/>
      <c r="H47" s="14" t="s">
        <v>127</v>
      </c>
      <c r="I47" s="12">
        <f>SUM(I45:I46)</f>
        <v>19</v>
      </c>
      <c r="J47" s="12">
        <f>SUM(J45:J46)</f>
        <v>4</v>
      </c>
      <c r="K47" s="12">
        <f>SUM(K45:K46)</f>
        <v>12</v>
      </c>
      <c r="L47" s="12">
        <f>SUM(L45:L46)</f>
        <v>3</v>
      </c>
      <c r="M47" s="12">
        <f>SUM(M45:M46)</f>
        <v>0</v>
      </c>
    </row>
    <row r="48" spans="1:13" s="10" customFormat="1" ht="9.75" customHeight="1">
      <c r="A48" s="11" t="s">
        <v>33</v>
      </c>
      <c r="B48" s="11">
        <v>16</v>
      </c>
      <c r="C48" s="11">
        <v>6</v>
      </c>
      <c r="D48" s="11">
        <v>9</v>
      </c>
      <c r="E48" s="11">
        <v>1</v>
      </c>
      <c r="F48" s="11">
        <v>0</v>
      </c>
      <c r="H48" s="11" t="s">
        <v>77</v>
      </c>
      <c r="I48" s="11">
        <v>21</v>
      </c>
      <c r="J48" s="11">
        <v>10</v>
      </c>
      <c r="K48" s="11">
        <v>8</v>
      </c>
      <c r="L48" s="11">
        <v>3</v>
      </c>
      <c r="M48" s="11">
        <v>0</v>
      </c>
    </row>
    <row r="49" spans="1:13" s="10" customFormat="1" ht="9.75" customHeight="1">
      <c r="A49" s="11" t="s">
        <v>34</v>
      </c>
      <c r="B49" s="11">
        <v>14</v>
      </c>
      <c r="C49" s="11">
        <v>7</v>
      </c>
      <c r="D49" s="11">
        <v>4</v>
      </c>
      <c r="E49" s="11">
        <v>3</v>
      </c>
      <c r="F49" s="11">
        <v>0</v>
      </c>
      <c r="H49" s="14" t="s">
        <v>127</v>
      </c>
      <c r="I49" s="12">
        <f>SUM(I48)</f>
        <v>21</v>
      </c>
      <c r="J49" s="12">
        <f>SUM(J48)</f>
        <v>10</v>
      </c>
      <c r="K49" s="12">
        <f>SUM(K48)</f>
        <v>8</v>
      </c>
      <c r="L49" s="12">
        <f>SUM(L48)</f>
        <v>3</v>
      </c>
      <c r="M49" s="12">
        <f>SUM(M48)</f>
        <v>0</v>
      </c>
    </row>
    <row r="50" spans="1:13" s="10" customFormat="1" ht="9.75" customHeight="1">
      <c r="A50" s="11" t="s">
        <v>35</v>
      </c>
      <c r="B50" s="11">
        <v>22</v>
      </c>
      <c r="C50" s="11">
        <v>7</v>
      </c>
      <c r="D50" s="11">
        <v>5</v>
      </c>
      <c r="E50" s="11">
        <v>10</v>
      </c>
      <c r="F50" s="11">
        <v>0</v>
      </c>
      <c r="H50" s="11" t="s">
        <v>78</v>
      </c>
      <c r="I50" s="11">
        <v>21</v>
      </c>
      <c r="J50" s="11">
        <v>8</v>
      </c>
      <c r="K50" s="11">
        <v>12</v>
      </c>
      <c r="L50" s="11">
        <v>1</v>
      </c>
      <c r="M50" s="11">
        <v>0</v>
      </c>
    </row>
    <row r="51" spans="1:13" s="10" customFormat="1" ht="9.75" customHeight="1">
      <c r="A51" s="11" t="s">
        <v>36</v>
      </c>
      <c r="B51" s="11">
        <v>27</v>
      </c>
      <c r="C51" s="11">
        <v>8</v>
      </c>
      <c r="D51" s="11">
        <v>10</v>
      </c>
      <c r="E51" s="11">
        <v>8</v>
      </c>
      <c r="F51" s="11">
        <v>1</v>
      </c>
      <c r="H51" s="11" t="s">
        <v>79</v>
      </c>
      <c r="I51" s="11">
        <v>11</v>
      </c>
      <c r="J51" s="11">
        <v>4</v>
      </c>
      <c r="K51" s="11">
        <v>6</v>
      </c>
      <c r="L51" s="11">
        <v>1</v>
      </c>
      <c r="M51" s="11">
        <v>0</v>
      </c>
    </row>
    <row r="52" spans="1:13" s="13" customFormat="1" ht="9.75" customHeight="1">
      <c r="A52" s="33" t="s">
        <v>152</v>
      </c>
      <c r="B52" s="12">
        <f>SUM(B48:B51)</f>
        <v>79</v>
      </c>
      <c r="C52" s="12">
        <f>SUM(C48:C51)</f>
        <v>28</v>
      </c>
      <c r="D52" s="12">
        <f>SUM(D48:D51)</f>
        <v>28</v>
      </c>
      <c r="E52" s="12">
        <f>SUM(E48:E51)</f>
        <v>22</v>
      </c>
      <c r="F52" s="12">
        <f>SUM(F48:F51)</f>
        <v>1</v>
      </c>
      <c r="G52" s="10"/>
      <c r="H52" s="14" t="s">
        <v>127</v>
      </c>
      <c r="I52" s="12">
        <f>SUM(I50:I51)</f>
        <v>32</v>
      </c>
      <c r="J52" s="12">
        <f>SUM(J50:J51)</f>
        <v>12</v>
      </c>
      <c r="K52" s="12">
        <f>SUM(K50:K51)</f>
        <v>18</v>
      </c>
      <c r="L52" s="12">
        <f>SUM(L50:L51)</f>
        <v>2</v>
      </c>
      <c r="M52" s="12">
        <f>SUM(M50:M51)</f>
        <v>0</v>
      </c>
    </row>
    <row r="53" spans="1:13" s="10" customFormat="1" ht="9.75" customHeight="1">
      <c r="A53" s="11" t="s">
        <v>37</v>
      </c>
      <c r="B53" s="11">
        <v>20</v>
      </c>
      <c r="C53" s="11">
        <v>9</v>
      </c>
      <c r="D53" s="11">
        <v>5</v>
      </c>
      <c r="E53" s="11">
        <v>6</v>
      </c>
      <c r="F53" s="11">
        <v>0</v>
      </c>
      <c r="H53" s="11" t="s">
        <v>80</v>
      </c>
      <c r="I53" s="11">
        <v>11</v>
      </c>
      <c r="J53" s="11">
        <v>7</v>
      </c>
      <c r="K53" s="11">
        <v>4</v>
      </c>
      <c r="L53" s="11">
        <v>0</v>
      </c>
      <c r="M53" s="11">
        <v>0</v>
      </c>
    </row>
    <row r="54" spans="1:13" s="10" customFormat="1" ht="9.75" customHeight="1">
      <c r="A54" s="11" t="s">
        <v>38</v>
      </c>
      <c r="B54" s="11">
        <v>13</v>
      </c>
      <c r="C54" s="11">
        <v>4</v>
      </c>
      <c r="D54" s="11">
        <v>6</v>
      </c>
      <c r="E54" s="11">
        <v>3</v>
      </c>
      <c r="F54" s="11">
        <v>0</v>
      </c>
      <c r="H54" s="11" t="s">
        <v>81</v>
      </c>
      <c r="I54" s="11">
        <v>13</v>
      </c>
      <c r="J54" s="11">
        <v>8</v>
      </c>
      <c r="K54" s="11">
        <v>5</v>
      </c>
      <c r="L54" s="11">
        <v>0</v>
      </c>
      <c r="M54" s="11">
        <v>0</v>
      </c>
    </row>
    <row r="55" spans="1:13" s="10" customFormat="1" ht="9.75" customHeight="1">
      <c r="A55" s="11" t="s">
        <v>39</v>
      </c>
      <c r="B55" s="11">
        <v>18</v>
      </c>
      <c r="C55" s="11">
        <v>7</v>
      </c>
      <c r="D55" s="11">
        <v>6</v>
      </c>
      <c r="E55" s="11">
        <v>5</v>
      </c>
      <c r="F55" s="11">
        <v>0</v>
      </c>
      <c r="H55" s="14" t="s">
        <v>127</v>
      </c>
      <c r="I55" s="12">
        <f>SUM(I53:I54)</f>
        <v>24</v>
      </c>
      <c r="J55" s="12">
        <f>SUM(J53:J54)</f>
        <v>15</v>
      </c>
      <c r="K55" s="12">
        <f>SUM(K53:K54)</f>
        <v>9</v>
      </c>
      <c r="L55" s="12">
        <f>SUM(L53:L54)</f>
        <v>0</v>
      </c>
      <c r="M55" s="12">
        <f>SUM(M53:M54)</f>
        <v>0</v>
      </c>
    </row>
    <row r="56" spans="1:13" s="10" customFormat="1" ht="9.75" customHeight="1">
      <c r="A56" s="11" t="s">
        <v>40</v>
      </c>
      <c r="B56" s="11">
        <v>15</v>
      </c>
      <c r="C56" s="11">
        <v>6</v>
      </c>
      <c r="D56" s="11">
        <v>5</v>
      </c>
      <c r="E56" s="11">
        <v>4</v>
      </c>
      <c r="F56" s="11">
        <v>0</v>
      </c>
      <c r="H56" s="11" t="s">
        <v>82</v>
      </c>
      <c r="I56" s="11">
        <v>35</v>
      </c>
      <c r="J56" s="11">
        <v>13</v>
      </c>
      <c r="K56" s="11">
        <v>15</v>
      </c>
      <c r="L56" s="11">
        <v>7</v>
      </c>
      <c r="M56" s="11">
        <v>0</v>
      </c>
    </row>
    <row r="57" spans="1:13" s="13" customFormat="1" ht="9.75" customHeight="1">
      <c r="A57" s="33" t="s">
        <v>154</v>
      </c>
      <c r="B57" s="12">
        <f>SUM(B53:B56)</f>
        <v>66</v>
      </c>
      <c r="C57" s="12">
        <f>SUM(C53:C56)</f>
        <v>26</v>
      </c>
      <c r="D57" s="12">
        <f>SUM(D53:D56)</f>
        <v>22</v>
      </c>
      <c r="E57" s="12">
        <f>SUM(E53:E56)</f>
        <v>18</v>
      </c>
      <c r="F57" s="12">
        <f>SUM(F53:F56)</f>
        <v>0</v>
      </c>
      <c r="G57" s="10"/>
      <c r="H57" s="11" t="s">
        <v>83</v>
      </c>
      <c r="I57" s="11">
        <v>36</v>
      </c>
      <c r="J57" s="11">
        <v>16</v>
      </c>
      <c r="K57" s="11">
        <v>15</v>
      </c>
      <c r="L57" s="11">
        <v>5</v>
      </c>
      <c r="M57" s="11">
        <v>0</v>
      </c>
    </row>
    <row r="58" spans="1:13" s="13" customFormat="1" ht="9.75" customHeight="1">
      <c r="A58" s="14" t="s">
        <v>144</v>
      </c>
      <c r="B58" s="12">
        <f>SUM(B57,B52,B47,B42)</f>
        <v>311</v>
      </c>
      <c r="C58" s="12">
        <f>SUM(C57,C52,C47,C42)</f>
        <v>122</v>
      </c>
      <c r="D58" s="12">
        <f>SUM(D57,D52,D47,D42)</f>
        <v>115</v>
      </c>
      <c r="E58" s="12">
        <f>SUM(E57,E52,E47,E42)</f>
        <v>73</v>
      </c>
      <c r="F58" s="12">
        <f>SUM(F57,F52,F47,F42)</f>
        <v>1</v>
      </c>
      <c r="G58" s="10"/>
      <c r="H58" s="11" t="s">
        <v>84</v>
      </c>
      <c r="I58" s="11">
        <v>19</v>
      </c>
      <c r="J58" s="11">
        <v>10</v>
      </c>
      <c r="K58" s="11">
        <v>6</v>
      </c>
      <c r="L58" s="11">
        <v>3</v>
      </c>
      <c r="M58" s="11">
        <v>0</v>
      </c>
    </row>
    <row r="59" spans="1:13" s="10" customFormat="1" ht="9.75" customHeight="1">
      <c r="A59" s="11" t="s">
        <v>41</v>
      </c>
      <c r="B59" s="11">
        <v>12</v>
      </c>
      <c r="C59" s="11">
        <v>2</v>
      </c>
      <c r="D59" s="11">
        <v>7</v>
      </c>
      <c r="E59" s="11">
        <v>3</v>
      </c>
      <c r="F59" s="11">
        <v>0</v>
      </c>
      <c r="H59" s="11" t="s">
        <v>85</v>
      </c>
      <c r="I59" s="11">
        <v>50</v>
      </c>
      <c r="J59" s="11">
        <v>23</v>
      </c>
      <c r="K59" s="11">
        <v>22</v>
      </c>
      <c r="L59" s="11">
        <v>5</v>
      </c>
      <c r="M59" s="11">
        <v>0</v>
      </c>
    </row>
    <row r="60" spans="1:13" s="10" customFormat="1" ht="9.75" customHeight="1">
      <c r="A60" s="11" t="s">
        <v>42</v>
      </c>
      <c r="B60" s="11">
        <v>9</v>
      </c>
      <c r="C60" s="11">
        <v>3</v>
      </c>
      <c r="D60" s="11">
        <v>4</v>
      </c>
      <c r="E60" s="11">
        <v>2</v>
      </c>
      <c r="F60" s="11">
        <v>0</v>
      </c>
      <c r="H60" s="11" t="s">
        <v>86</v>
      </c>
      <c r="I60" s="11">
        <v>24</v>
      </c>
      <c r="J60" s="11">
        <v>10</v>
      </c>
      <c r="K60" s="11">
        <v>9</v>
      </c>
      <c r="L60" s="11">
        <v>5</v>
      </c>
      <c r="M60" s="11">
        <v>0</v>
      </c>
    </row>
    <row r="61" spans="1:13" s="10" customFormat="1" ht="9.75" customHeight="1">
      <c r="A61" s="11" t="s">
        <v>43</v>
      </c>
      <c r="B61" s="11">
        <v>14</v>
      </c>
      <c r="C61" s="11">
        <v>7</v>
      </c>
      <c r="D61" s="11">
        <v>4</v>
      </c>
      <c r="E61" s="11">
        <v>3</v>
      </c>
      <c r="F61" s="11">
        <v>0</v>
      </c>
      <c r="H61" s="11" t="s">
        <v>87</v>
      </c>
      <c r="I61" s="11">
        <v>26</v>
      </c>
      <c r="J61" s="11">
        <v>12</v>
      </c>
      <c r="K61" s="11">
        <v>14</v>
      </c>
      <c r="L61" s="11">
        <v>0</v>
      </c>
      <c r="M61" s="11">
        <v>0</v>
      </c>
    </row>
    <row r="62" spans="1:13" s="10" customFormat="1" ht="9.75" customHeight="1">
      <c r="A62" s="11" t="s">
        <v>44</v>
      </c>
      <c r="B62" s="11">
        <v>10</v>
      </c>
      <c r="C62" s="11">
        <v>7</v>
      </c>
      <c r="D62" s="11">
        <v>1</v>
      </c>
      <c r="E62" s="11">
        <v>2</v>
      </c>
      <c r="F62" s="11">
        <v>0</v>
      </c>
      <c r="H62" s="11" t="s">
        <v>88</v>
      </c>
      <c r="I62" s="11">
        <v>18</v>
      </c>
      <c r="J62" s="11">
        <v>6</v>
      </c>
      <c r="K62" s="11">
        <v>8</v>
      </c>
      <c r="L62" s="11">
        <v>4</v>
      </c>
      <c r="M62" s="11">
        <v>0</v>
      </c>
    </row>
    <row r="63" spans="1:13" s="10" customFormat="1" ht="9.75" customHeight="1">
      <c r="A63" s="11" t="s">
        <v>45</v>
      </c>
      <c r="B63" s="11">
        <v>7</v>
      </c>
      <c r="C63" s="11">
        <v>5</v>
      </c>
      <c r="D63" s="11">
        <v>1</v>
      </c>
      <c r="E63" s="11">
        <v>1</v>
      </c>
      <c r="F63" s="11">
        <v>0</v>
      </c>
      <c r="H63" s="11" t="s">
        <v>89</v>
      </c>
      <c r="I63" s="11">
        <v>8</v>
      </c>
      <c r="J63" s="11">
        <v>3</v>
      </c>
      <c r="K63" s="11">
        <v>3</v>
      </c>
      <c r="L63" s="11">
        <v>2</v>
      </c>
      <c r="M63" s="11">
        <v>0</v>
      </c>
    </row>
    <row r="64" spans="1:13" s="13" customFormat="1" ht="9.75" customHeight="1">
      <c r="A64" s="14" t="s">
        <v>127</v>
      </c>
      <c r="B64" s="12">
        <f>SUM(B59:B63)</f>
        <v>52</v>
      </c>
      <c r="C64" s="12">
        <f>SUM(C59:C63)</f>
        <v>24</v>
      </c>
      <c r="D64" s="12">
        <f>SUM(D59:D63)</f>
        <v>17</v>
      </c>
      <c r="E64" s="12">
        <f>SUM(E59:E63)</f>
        <v>11</v>
      </c>
      <c r="F64" s="12">
        <f>SUM(F59:F63)</f>
        <v>0</v>
      </c>
      <c r="G64" s="10"/>
      <c r="H64" s="11" t="s">
        <v>90</v>
      </c>
      <c r="I64" s="11">
        <v>23</v>
      </c>
      <c r="J64" s="11">
        <v>11</v>
      </c>
      <c r="K64" s="11">
        <v>6</v>
      </c>
      <c r="L64" s="11">
        <v>6</v>
      </c>
      <c r="M64" s="11">
        <v>0</v>
      </c>
    </row>
    <row r="65" spans="1:13" s="10" customFormat="1" ht="9.75" customHeight="1">
      <c r="A65" s="11" t="s">
        <v>46</v>
      </c>
      <c r="B65" s="11"/>
      <c r="C65" s="11"/>
      <c r="D65" s="11"/>
      <c r="E65" s="11"/>
      <c r="F65" s="11"/>
      <c r="H65" s="11" t="s">
        <v>91</v>
      </c>
      <c r="I65" s="11">
        <v>9</v>
      </c>
      <c r="J65" s="11">
        <v>2</v>
      </c>
      <c r="K65" s="11">
        <v>3</v>
      </c>
      <c r="L65" s="11">
        <v>4</v>
      </c>
      <c r="M65" s="11">
        <v>0</v>
      </c>
    </row>
    <row r="66" spans="1:13" s="10" customFormat="1" ht="9.75" customHeight="1">
      <c r="A66" s="11" t="s">
        <v>25</v>
      </c>
      <c r="B66" s="11">
        <v>13</v>
      </c>
      <c r="C66" s="11">
        <v>8</v>
      </c>
      <c r="D66" s="11">
        <v>4</v>
      </c>
      <c r="E66" s="11">
        <v>1</v>
      </c>
      <c r="F66" s="11">
        <v>0</v>
      </c>
      <c r="H66" s="11" t="s">
        <v>92</v>
      </c>
      <c r="I66" s="11">
        <v>11</v>
      </c>
      <c r="J66" s="11">
        <v>4</v>
      </c>
      <c r="K66" s="11">
        <v>6</v>
      </c>
      <c r="L66" s="11">
        <v>1</v>
      </c>
      <c r="M66" s="11">
        <v>0</v>
      </c>
    </row>
    <row r="67" spans="1:13" s="10" customFormat="1" ht="9.75" customHeight="1">
      <c r="A67" s="11" t="s">
        <v>26</v>
      </c>
      <c r="B67" s="11">
        <v>22</v>
      </c>
      <c r="C67" s="11">
        <v>10</v>
      </c>
      <c r="D67" s="11">
        <v>10</v>
      </c>
      <c r="E67" s="11">
        <v>2</v>
      </c>
      <c r="F67" s="11">
        <v>0</v>
      </c>
      <c r="H67" s="14" t="s">
        <v>127</v>
      </c>
      <c r="I67" s="12">
        <f>SUM(I56:I66)</f>
        <v>259</v>
      </c>
      <c r="J67" s="12">
        <f>SUM(J56:J66)</f>
        <v>110</v>
      </c>
      <c r="K67" s="12">
        <f>SUM(K56:K66)</f>
        <v>107</v>
      </c>
      <c r="L67" s="12">
        <f>SUM(L56:L66)</f>
        <v>42</v>
      </c>
      <c r="M67" s="12">
        <f>SUM(M56:M66)</f>
        <v>0</v>
      </c>
    </row>
    <row r="68" spans="1:13" s="13" customFormat="1" ht="9.75" customHeight="1">
      <c r="A68" s="33" t="s">
        <v>153</v>
      </c>
      <c r="B68" s="12">
        <f>SUM(B66:B67)</f>
        <v>35</v>
      </c>
      <c r="C68" s="12">
        <f>SUM(C66:C67)</f>
        <v>18</v>
      </c>
      <c r="D68" s="12">
        <f>SUM(D66:D67)</f>
        <v>14</v>
      </c>
      <c r="E68" s="12">
        <f>SUM(E66:E67)</f>
        <v>3</v>
      </c>
      <c r="F68" s="12">
        <f>SUM(F66:F67)</f>
        <v>0</v>
      </c>
      <c r="G68" s="10"/>
      <c r="H68" s="11" t="s">
        <v>93</v>
      </c>
      <c r="I68" s="11">
        <v>13</v>
      </c>
      <c r="J68" s="11">
        <v>4</v>
      </c>
      <c r="K68" s="11">
        <v>6</v>
      </c>
      <c r="L68" s="11">
        <v>3</v>
      </c>
      <c r="M68" s="11">
        <v>0</v>
      </c>
    </row>
    <row r="69" spans="1:13" s="10" customFormat="1" ht="9.75" customHeight="1">
      <c r="A69" s="11" t="s">
        <v>29</v>
      </c>
      <c r="B69" s="11">
        <v>16</v>
      </c>
      <c r="C69" s="11">
        <v>4</v>
      </c>
      <c r="D69" s="11">
        <v>5</v>
      </c>
      <c r="E69" s="11">
        <v>7</v>
      </c>
      <c r="F69" s="11">
        <v>0</v>
      </c>
      <c r="H69" s="11" t="s">
        <v>94</v>
      </c>
      <c r="I69" s="11">
        <v>14</v>
      </c>
      <c r="J69" s="11">
        <v>5</v>
      </c>
      <c r="K69" s="11">
        <v>7</v>
      </c>
      <c r="L69" s="11">
        <v>2</v>
      </c>
      <c r="M69" s="11">
        <v>0</v>
      </c>
    </row>
    <row r="70" spans="1:13" s="10" customFormat="1" ht="9.75" customHeight="1">
      <c r="A70" s="11" t="s">
        <v>30</v>
      </c>
      <c r="B70" s="11">
        <v>16</v>
      </c>
      <c r="C70" s="11">
        <v>7</v>
      </c>
      <c r="D70" s="11">
        <v>8</v>
      </c>
      <c r="E70" s="11">
        <v>1</v>
      </c>
      <c r="F70" s="11">
        <v>0</v>
      </c>
      <c r="H70" s="11" t="s">
        <v>95</v>
      </c>
      <c r="I70" s="11">
        <v>50</v>
      </c>
      <c r="J70" s="11">
        <v>19</v>
      </c>
      <c r="K70" s="11">
        <v>25</v>
      </c>
      <c r="L70" s="11">
        <v>6</v>
      </c>
      <c r="M70" s="11">
        <v>0</v>
      </c>
    </row>
    <row r="71" spans="1:13" s="13" customFormat="1" ht="9.75" customHeight="1">
      <c r="A71" s="33" t="s">
        <v>157</v>
      </c>
      <c r="B71" s="12">
        <f>SUM(B69:B70)</f>
        <v>32</v>
      </c>
      <c r="C71" s="12">
        <f>SUM(C69:C70)</f>
        <v>11</v>
      </c>
      <c r="D71" s="12">
        <f>SUM(D69:D70)</f>
        <v>13</v>
      </c>
      <c r="E71" s="12">
        <f>SUM(E69:E70)</f>
        <v>8</v>
      </c>
      <c r="F71" s="12">
        <f>SUM(F69:F70)</f>
        <v>0</v>
      </c>
      <c r="G71" s="10"/>
      <c r="H71" s="14" t="s">
        <v>127</v>
      </c>
      <c r="I71" s="12">
        <f>SUM(I68:I70)</f>
        <v>77</v>
      </c>
      <c r="J71" s="12">
        <f>SUM(J68:J70)</f>
        <v>28</v>
      </c>
      <c r="K71" s="12">
        <f>SUM(K68:K70)</f>
        <v>38</v>
      </c>
      <c r="L71" s="12">
        <f>SUM(L68:L70)</f>
        <v>11</v>
      </c>
      <c r="M71" s="12">
        <f>SUM(M68:M70)</f>
        <v>0</v>
      </c>
    </row>
    <row r="72" spans="1:13" s="10" customFormat="1" ht="9.75" customHeight="1">
      <c r="A72" s="11" t="s">
        <v>33</v>
      </c>
      <c r="B72" s="11">
        <v>14</v>
      </c>
      <c r="C72" s="11">
        <v>5</v>
      </c>
      <c r="D72" s="11">
        <v>7</v>
      </c>
      <c r="E72" s="11">
        <v>2</v>
      </c>
      <c r="F72" s="11">
        <v>0</v>
      </c>
      <c r="H72" s="11" t="s">
        <v>96</v>
      </c>
      <c r="I72" s="11">
        <v>22</v>
      </c>
      <c r="J72" s="11">
        <v>10</v>
      </c>
      <c r="K72" s="11">
        <v>3</v>
      </c>
      <c r="L72" s="11">
        <v>9</v>
      </c>
      <c r="M72" s="11">
        <v>0</v>
      </c>
    </row>
    <row r="73" spans="1:13" s="10" customFormat="1" ht="9.75" customHeight="1">
      <c r="A73" s="11" t="s">
        <v>34</v>
      </c>
      <c r="B73" s="11">
        <v>6</v>
      </c>
      <c r="C73" s="11">
        <v>2</v>
      </c>
      <c r="D73" s="11">
        <v>2</v>
      </c>
      <c r="E73" s="11">
        <v>2</v>
      </c>
      <c r="F73" s="11">
        <v>0</v>
      </c>
      <c r="H73" s="11" t="s">
        <v>97</v>
      </c>
      <c r="I73" s="11">
        <v>28</v>
      </c>
      <c r="J73" s="11">
        <v>10</v>
      </c>
      <c r="K73" s="11">
        <v>8</v>
      </c>
      <c r="L73" s="11">
        <v>10</v>
      </c>
      <c r="M73" s="11">
        <v>0</v>
      </c>
    </row>
    <row r="74" spans="1:13" s="10" customFormat="1" ht="9.75" customHeight="1">
      <c r="A74" s="11" t="s">
        <v>35</v>
      </c>
      <c r="B74" s="11">
        <v>9</v>
      </c>
      <c r="C74" s="11">
        <v>5</v>
      </c>
      <c r="D74" s="11">
        <v>3</v>
      </c>
      <c r="E74" s="11">
        <v>1</v>
      </c>
      <c r="F74" s="11">
        <v>0</v>
      </c>
      <c r="H74" s="11" t="s">
        <v>98</v>
      </c>
      <c r="I74" s="11">
        <v>39</v>
      </c>
      <c r="J74" s="11">
        <v>13</v>
      </c>
      <c r="K74" s="11">
        <v>11</v>
      </c>
      <c r="L74" s="11">
        <v>15</v>
      </c>
      <c r="M74" s="11">
        <v>0</v>
      </c>
    </row>
    <row r="75" spans="1:13" s="13" customFormat="1" ht="9.75" customHeight="1">
      <c r="A75" s="33" t="s">
        <v>152</v>
      </c>
      <c r="B75" s="12">
        <f>SUM(B72:B74)</f>
        <v>29</v>
      </c>
      <c r="C75" s="12">
        <f>SUM(C72:C74)</f>
        <v>12</v>
      </c>
      <c r="D75" s="12">
        <f>SUM(D72:D74)</f>
        <v>12</v>
      </c>
      <c r="E75" s="12">
        <f>SUM(E72:E74)</f>
        <v>5</v>
      </c>
      <c r="F75" s="12">
        <f>SUM(F72:F74)</f>
        <v>0</v>
      </c>
      <c r="G75" s="10"/>
      <c r="H75" s="14" t="s">
        <v>127</v>
      </c>
      <c r="I75" s="12">
        <f>SUM(I72:I74)</f>
        <v>89</v>
      </c>
      <c r="J75" s="12">
        <f>SUM(J72:J74)</f>
        <v>33</v>
      </c>
      <c r="K75" s="12">
        <f>SUM(K72:K74)</f>
        <v>22</v>
      </c>
      <c r="L75" s="12">
        <f>SUM(L72:L74)</f>
        <v>34</v>
      </c>
      <c r="M75" s="12">
        <f>SUM(M72:M74)</f>
        <v>0</v>
      </c>
    </row>
    <row r="76" spans="1:13" s="10" customFormat="1" ht="9.75" customHeight="1">
      <c r="A76" s="11" t="s">
        <v>37</v>
      </c>
      <c r="B76" s="11">
        <v>25</v>
      </c>
      <c r="C76" s="11">
        <v>12</v>
      </c>
      <c r="D76" s="11">
        <v>8</v>
      </c>
      <c r="E76" s="11">
        <v>5</v>
      </c>
      <c r="F76" s="11">
        <v>0</v>
      </c>
      <c r="H76" s="11" t="s">
        <v>99</v>
      </c>
      <c r="I76" s="11">
        <v>24</v>
      </c>
      <c r="J76" s="11">
        <v>9</v>
      </c>
      <c r="K76" s="11">
        <v>10</v>
      </c>
      <c r="L76" s="11">
        <v>5</v>
      </c>
      <c r="M76" s="11">
        <v>0</v>
      </c>
    </row>
    <row r="77" spans="1:13" s="10" customFormat="1" ht="9.75" customHeight="1">
      <c r="A77" s="11" t="s">
        <v>38</v>
      </c>
      <c r="B77" s="11">
        <v>7</v>
      </c>
      <c r="C77" s="11">
        <v>3</v>
      </c>
      <c r="D77" s="11">
        <v>3</v>
      </c>
      <c r="E77" s="11">
        <v>1</v>
      </c>
      <c r="F77" s="11">
        <v>0</v>
      </c>
      <c r="H77" s="11" t="s">
        <v>100</v>
      </c>
      <c r="I77" s="11">
        <v>12</v>
      </c>
      <c r="J77" s="11">
        <v>6</v>
      </c>
      <c r="K77" s="11">
        <v>5</v>
      </c>
      <c r="L77" s="11">
        <v>1</v>
      </c>
      <c r="M77" s="11">
        <v>0</v>
      </c>
    </row>
    <row r="78" spans="1:13" s="13" customFormat="1" ht="9.75" customHeight="1">
      <c r="A78" s="33" t="s">
        <v>154</v>
      </c>
      <c r="B78" s="12">
        <f>SUM(B76:B77)</f>
        <v>32</v>
      </c>
      <c r="C78" s="11">
        <f>SUM(C76:C77)</f>
        <v>15</v>
      </c>
      <c r="D78" s="12">
        <f>SUM(D76:D77)</f>
        <v>11</v>
      </c>
      <c r="E78" s="12">
        <f>SUM(E76:E77)</f>
        <v>6</v>
      </c>
      <c r="F78" s="12">
        <f>SUM(F76:F77)</f>
        <v>0</v>
      </c>
      <c r="G78" s="10"/>
      <c r="H78" s="11" t="s">
        <v>101</v>
      </c>
      <c r="I78" s="11">
        <v>14</v>
      </c>
      <c r="J78" s="11">
        <v>4</v>
      </c>
      <c r="K78" s="11">
        <v>7</v>
      </c>
      <c r="L78" s="11">
        <v>3</v>
      </c>
      <c r="M78" s="11">
        <v>0</v>
      </c>
    </row>
    <row r="79" spans="1:13" s="13" customFormat="1" ht="9.75" customHeight="1">
      <c r="A79" s="14" t="s">
        <v>127</v>
      </c>
      <c r="B79" s="12">
        <f>SUM(B78,B75,B71,B68)</f>
        <v>128</v>
      </c>
      <c r="C79" s="12">
        <f>SUM(C78,C75,C71,C68)</f>
        <v>56</v>
      </c>
      <c r="D79" s="12">
        <f>SUM(D78,D75,D71,D68)</f>
        <v>50</v>
      </c>
      <c r="E79" s="12">
        <f>SUM(E78,E75,E71,E68)</f>
        <v>22</v>
      </c>
      <c r="F79" s="12">
        <f>SUM(F78,F75,F71,F68)</f>
        <v>0</v>
      </c>
      <c r="G79" s="10"/>
      <c r="H79" s="14" t="s">
        <v>127</v>
      </c>
      <c r="I79" s="12">
        <f>SUM(I76:I78)</f>
        <v>50</v>
      </c>
      <c r="J79" s="12">
        <f>SUM(J76:J78)</f>
        <v>19</v>
      </c>
      <c r="K79" s="12">
        <f>SUM(K76:K78)</f>
        <v>22</v>
      </c>
      <c r="L79" s="12">
        <f>SUM(L76:L78)</f>
        <v>9</v>
      </c>
      <c r="M79" s="12">
        <f>SUM(M76:M78)</f>
        <v>0</v>
      </c>
    </row>
    <row r="80" spans="1:13" s="10" customFormat="1" ht="9.75" customHeight="1">
      <c r="A80" s="11" t="s">
        <v>47</v>
      </c>
      <c r="B80" s="11">
        <v>30</v>
      </c>
      <c r="C80" s="11">
        <v>10</v>
      </c>
      <c r="D80" s="11">
        <v>17</v>
      </c>
      <c r="E80" s="11">
        <v>3</v>
      </c>
      <c r="F80" s="11">
        <v>0</v>
      </c>
      <c r="H80" s="11" t="s">
        <v>102</v>
      </c>
      <c r="I80" s="11">
        <v>10</v>
      </c>
      <c r="J80" s="11">
        <v>6</v>
      </c>
      <c r="K80" s="11">
        <v>4</v>
      </c>
      <c r="L80" s="11">
        <v>0</v>
      </c>
      <c r="M80" s="11">
        <v>0</v>
      </c>
    </row>
    <row r="81" spans="1:13" s="13" customFormat="1" ht="9.75" customHeight="1">
      <c r="A81" s="14" t="s">
        <v>127</v>
      </c>
      <c r="B81" s="12">
        <f>SUM(B80)</f>
        <v>30</v>
      </c>
      <c r="C81" s="12">
        <f>SUM(C80)</f>
        <v>10</v>
      </c>
      <c r="D81" s="12">
        <f>SUM(D80)</f>
        <v>17</v>
      </c>
      <c r="E81" s="12">
        <f>SUM(E80)</f>
        <v>3</v>
      </c>
      <c r="F81" s="12">
        <f>SUM(F80)</f>
        <v>0</v>
      </c>
      <c r="G81" s="10"/>
      <c r="H81" s="14" t="s">
        <v>127</v>
      </c>
      <c r="I81" s="12">
        <f>SUM(I80)</f>
        <v>10</v>
      </c>
      <c r="J81" s="12">
        <f>SUM(J80)</f>
        <v>6</v>
      </c>
      <c r="K81" s="12">
        <f>SUM(K80)</f>
        <v>4</v>
      </c>
      <c r="L81" s="12">
        <f>SUM(L80)</f>
        <v>0</v>
      </c>
      <c r="M81" s="12">
        <f>SUM(M80)</f>
        <v>0</v>
      </c>
    </row>
    <row r="82" spans="1:13" s="10" customFormat="1" ht="9.75" customHeight="1">
      <c r="A82" s="11" t="s">
        <v>48</v>
      </c>
      <c r="B82" s="11">
        <v>10</v>
      </c>
      <c r="C82" s="11">
        <v>3</v>
      </c>
      <c r="D82" s="11">
        <v>5</v>
      </c>
      <c r="E82" s="11">
        <v>2</v>
      </c>
      <c r="F82" s="11">
        <v>0</v>
      </c>
      <c r="H82" s="11" t="s">
        <v>103</v>
      </c>
      <c r="I82" s="11">
        <v>11</v>
      </c>
      <c r="J82" s="11">
        <v>7</v>
      </c>
      <c r="K82" s="11">
        <v>2</v>
      </c>
      <c r="L82" s="11">
        <v>2</v>
      </c>
      <c r="M82" s="11">
        <v>0</v>
      </c>
    </row>
    <row r="83" spans="1:13" s="13" customFormat="1" ht="9.75" customHeight="1">
      <c r="A83" s="14" t="s">
        <v>127</v>
      </c>
      <c r="B83" s="12">
        <f>SUM(B82)</f>
        <v>10</v>
      </c>
      <c r="C83" s="12">
        <f>SUM(C82)</f>
        <v>3</v>
      </c>
      <c r="D83" s="12">
        <f>SUM(D82)</f>
        <v>5</v>
      </c>
      <c r="E83" s="12">
        <f>SUM(E82)</f>
        <v>2</v>
      </c>
      <c r="F83" s="12">
        <f>SUM(F82)</f>
        <v>0</v>
      </c>
      <c r="G83" s="10"/>
      <c r="H83" s="11" t="s">
        <v>104</v>
      </c>
      <c r="I83" s="11">
        <v>14</v>
      </c>
      <c r="J83" s="11">
        <v>2</v>
      </c>
      <c r="K83" s="11">
        <v>9</v>
      </c>
      <c r="L83" s="11">
        <v>3</v>
      </c>
      <c r="M83" s="11">
        <v>0</v>
      </c>
    </row>
    <row r="84" spans="1:13" s="10" customFormat="1" ht="9.75" customHeight="1">
      <c r="A84" s="11" t="s">
        <v>49</v>
      </c>
      <c r="B84" s="11">
        <v>18</v>
      </c>
      <c r="C84" s="11">
        <v>7</v>
      </c>
      <c r="D84" s="11">
        <v>8</v>
      </c>
      <c r="E84" s="11">
        <v>3</v>
      </c>
      <c r="F84" s="11">
        <v>0</v>
      </c>
      <c r="H84" s="11" t="s">
        <v>105</v>
      </c>
      <c r="I84" s="11">
        <v>6</v>
      </c>
      <c r="J84" s="11">
        <v>3</v>
      </c>
      <c r="K84" s="11">
        <v>1</v>
      </c>
      <c r="L84" s="11">
        <v>2</v>
      </c>
      <c r="M84" s="11">
        <v>0</v>
      </c>
    </row>
    <row r="85" spans="1:13" s="10" customFormat="1" ht="9.75" customHeight="1">
      <c r="A85" s="11" t="s">
        <v>50</v>
      </c>
      <c r="B85" s="11">
        <v>8</v>
      </c>
      <c r="C85" s="11">
        <v>4</v>
      </c>
      <c r="D85" s="11">
        <v>2</v>
      </c>
      <c r="E85" s="11">
        <v>2</v>
      </c>
      <c r="F85" s="11">
        <v>0</v>
      </c>
      <c r="H85" s="14" t="s">
        <v>127</v>
      </c>
      <c r="I85" s="12">
        <f>SUM(I82:I84)</f>
        <v>31</v>
      </c>
      <c r="J85" s="12">
        <f>SUM(J82:J84)</f>
        <v>12</v>
      </c>
      <c r="K85" s="12">
        <f>SUM(K82:K84)</f>
        <v>12</v>
      </c>
      <c r="L85" s="12">
        <f>SUM(L82:L84)</f>
        <v>7</v>
      </c>
      <c r="M85" s="12">
        <f>SUM(M82:M84)</f>
        <v>0</v>
      </c>
    </row>
    <row r="86" spans="1:13" s="13" customFormat="1" ht="9.75" customHeight="1">
      <c r="A86" s="14" t="s">
        <v>127</v>
      </c>
      <c r="B86" s="12">
        <f>SUM(B84:B85)</f>
        <v>26</v>
      </c>
      <c r="C86" s="12">
        <f>SUM(C84:C85)</f>
        <v>11</v>
      </c>
      <c r="D86" s="12">
        <f>SUM(D84:D85)</f>
        <v>10</v>
      </c>
      <c r="E86" s="12">
        <f>SUM(E84:E85)</f>
        <v>5</v>
      </c>
      <c r="F86" s="12">
        <f>SUM(F84:F85)</f>
        <v>0</v>
      </c>
      <c r="G86" s="10"/>
      <c r="H86" s="11" t="s">
        <v>106</v>
      </c>
      <c r="I86" s="11">
        <v>12</v>
      </c>
      <c r="J86" s="11">
        <v>3</v>
      </c>
      <c r="K86" s="11">
        <v>7</v>
      </c>
      <c r="L86" s="11">
        <v>2</v>
      </c>
      <c r="M86" s="11">
        <v>0</v>
      </c>
    </row>
    <row r="87" spans="1:13" s="10" customFormat="1" ht="9.75" customHeight="1">
      <c r="A87" s="11" t="s">
        <v>51</v>
      </c>
      <c r="B87" s="11">
        <v>20</v>
      </c>
      <c r="C87" s="11">
        <v>6</v>
      </c>
      <c r="D87" s="11">
        <v>10</v>
      </c>
      <c r="E87" s="11">
        <v>4</v>
      </c>
      <c r="F87" s="11">
        <v>0</v>
      </c>
      <c r="H87" s="14" t="s">
        <v>127</v>
      </c>
      <c r="I87" s="12">
        <f>SUM(I86)</f>
        <v>12</v>
      </c>
      <c r="J87" s="12">
        <f>SUM(J86)</f>
        <v>3</v>
      </c>
      <c r="K87" s="12">
        <f>SUM(K86)</f>
        <v>7</v>
      </c>
      <c r="L87" s="12">
        <f>SUM(L86)</f>
        <v>2</v>
      </c>
      <c r="M87" s="12">
        <f>SUM(M86)</f>
        <v>0</v>
      </c>
    </row>
    <row r="88" spans="1:13" s="10" customFormat="1" ht="9.75" customHeight="1">
      <c r="A88" s="11" t="s">
        <v>52</v>
      </c>
      <c r="B88" s="11">
        <v>25</v>
      </c>
      <c r="C88" s="11">
        <v>14</v>
      </c>
      <c r="D88" s="11">
        <v>7</v>
      </c>
      <c r="E88" s="11">
        <v>4</v>
      </c>
      <c r="F88" s="11">
        <v>0</v>
      </c>
      <c r="H88" s="11" t="s">
        <v>107</v>
      </c>
      <c r="I88" s="11">
        <v>15</v>
      </c>
      <c r="J88" s="11">
        <v>7</v>
      </c>
      <c r="K88" s="11">
        <v>4</v>
      </c>
      <c r="L88" s="11">
        <v>4</v>
      </c>
      <c r="M88" s="11">
        <v>0</v>
      </c>
    </row>
    <row r="89" spans="1:13" s="10" customFormat="1" ht="9.75" customHeight="1">
      <c r="A89" s="11" t="s">
        <v>53</v>
      </c>
      <c r="B89" s="11">
        <v>18</v>
      </c>
      <c r="C89" s="11">
        <v>8</v>
      </c>
      <c r="D89" s="11">
        <v>6</v>
      </c>
      <c r="E89" s="11">
        <v>4</v>
      </c>
      <c r="F89" s="11">
        <v>0</v>
      </c>
      <c r="H89" s="11" t="s">
        <v>108</v>
      </c>
      <c r="I89" s="11">
        <v>21</v>
      </c>
      <c r="J89" s="11">
        <v>8</v>
      </c>
      <c r="K89" s="11">
        <v>11</v>
      </c>
      <c r="L89" s="11">
        <v>2</v>
      </c>
      <c r="M89" s="11">
        <v>0</v>
      </c>
    </row>
    <row r="90" spans="1:13" s="10" customFormat="1" ht="9.75" customHeight="1">
      <c r="A90" s="11" t="s">
        <v>54</v>
      </c>
      <c r="B90" s="11">
        <v>20</v>
      </c>
      <c r="C90" s="11">
        <v>6</v>
      </c>
      <c r="D90" s="11">
        <v>11</v>
      </c>
      <c r="E90" s="11">
        <v>3</v>
      </c>
      <c r="F90" s="11">
        <v>0</v>
      </c>
      <c r="H90" s="11" t="s">
        <v>109</v>
      </c>
      <c r="I90" s="11">
        <v>21</v>
      </c>
      <c r="J90" s="11">
        <v>10</v>
      </c>
      <c r="K90" s="11">
        <v>8</v>
      </c>
      <c r="L90" s="11">
        <v>3</v>
      </c>
      <c r="M90" s="11">
        <v>0</v>
      </c>
    </row>
    <row r="91" spans="1:13" s="10" customFormat="1" ht="9.75" customHeight="1">
      <c r="A91" s="11" t="s">
        <v>55</v>
      </c>
      <c r="B91" s="11">
        <v>7</v>
      </c>
      <c r="C91" s="11">
        <v>5</v>
      </c>
      <c r="D91" s="11">
        <v>2</v>
      </c>
      <c r="E91" s="11">
        <v>0</v>
      </c>
      <c r="F91" s="11">
        <v>0</v>
      </c>
      <c r="H91" s="11" t="s">
        <v>110</v>
      </c>
      <c r="I91" s="11">
        <v>22</v>
      </c>
      <c r="J91" s="11">
        <v>8</v>
      </c>
      <c r="K91" s="11">
        <v>7</v>
      </c>
      <c r="L91" s="11">
        <v>7</v>
      </c>
      <c r="M91" s="11">
        <v>0</v>
      </c>
    </row>
    <row r="92" spans="1:13" s="10" customFormat="1" ht="9.75" customHeight="1">
      <c r="A92" s="11" t="s">
        <v>56</v>
      </c>
      <c r="B92" s="11">
        <v>14</v>
      </c>
      <c r="C92" s="11">
        <v>5</v>
      </c>
      <c r="D92" s="11">
        <v>6</v>
      </c>
      <c r="E92" s="11">
        <v>3</v>
      </c>
      <c r="F92" s="11">
        <v>0</v>
      </c>
      <c r="H92" s="14" t="s">
        <v>127</v>
      </c>
      <c r="I92" s="12">
        <f>SUM(I88:I91)</f>
        <v>79</v>
      </c>
      <c r="J92" s="12">
        <f>SUM(J88:J91)</f>
        <v>33</v>
      </c>
      <c r="K92" s="12">
        <f>SUM(K88:K91)</f>
        <v>30</v>
      </c>
      <c r="L92" s="12">
        <f>SUM(L88:L91)</f>
        <v>16</v>
      </c>
      <c r="M92" s="12">
        <f>SUM(M88:M91)</f>
        <v>0</v>
      </c>
    </row>
    <row r="93" spans="1:13" s="10" customFormat="1" ht="9.75" customHeight="1">
      <c r="A93" s="11" t="s">
        <v>57</v>
      </c>
      <c r="B93" s="11">
        <v>15</v>
      </c>
      <c r="C93" s="11">
        <v>5</v>
      </c>
      <c r="D93" s="11">
        <v>8</v>
      </c>
      <c r="E93" s="11">
        <v>2</v>
      </c>
      <c r="F93" s="11">
        <v>0</v>
      </c>
      <c r="H93" s="12" t="s">
        <v>111</v>
      </c>
      <c r="I93" s="12">
        <f>SUM(I92,I87,I85,I81,I79,I75,I71,I67,I55,I52,I49,I47,I6,B95,B86,B83,B81,B79,B64,B36,B33,B30,B28,B22,B19,B15,B5)</f>
        <v>1468</v>
      </c>
      <c r="J93" s="12">
        <f>SUM(J92,J87,J85,J81,J79,J75,J71,J67,J55,J52,J49,J47,J6,C95,C86,C83,C81,C79,C64,C36,C33,C30,C28,C22,C19,C15,C5)</f>
        <v>598</v>
      </c>
      <c r="K93" s="12">
        <f>SUM(K92,K87,K85,K81,K79,K75,K71,K67,K55,K52,K49,K47,K6,D95,D86,D83,D81,D79,D64,D36,D33,D30,D28,D22,D19,D15,D5)</f>
        <v>617</v>
      </c>
      <c r="L93" s="12">
        <f>SUM(L92,L87,L85,L81,L79,L75,L71,L67,L55,L52,L49,L47,L6,E95,E86,E83,E81,E79,E64,E36,E33,E30,E28,E22,E19,E15,E5)</f>
        <v>251</v>
      </c>
      <c r="M93" s="12">
        <f>SUM(M92,M87,M85,M81,M79,M75,M71,M67,M55,M52,M49,M47,M6,F95,F86,F83,F81,F79,F64,F36,F33,F30,F28,F22,F19,F15,F5)</f>
        <v>1</v>
      </c>
    </row>
    <row r="94" spans="1:13" s="10" customFormat="1" ht="9.75" customHeight="1">
      <c r="A94" s="11" t="s">
        <v>58</v>
      </c>
      <c r="B94" s="11">
        <v>19</v>
      </c>
      <c r="C94" s="11">
        <v>12</v>
      </c>
      <c r="D94" s="11">
        <v>6</v>
      </c>
      <c r="E94" s="11">
        <v>1</v>
      </c>
      <c r="F94" s="11">
        <v>0</v>
      </c>
      <c r="H94" s="12" t="s">
        <v>112</v>
      </c>
      <c r="I94" s="12">
        <f>SUM(I44,B58)</f>
        <v>753</v>
      </c>
      <c r="J94" s="12">
        <f>SUM(J44,C58)</f>
        <v>304</v>
      </c>
      <c r="K94" s="12">
        <f>SUM(K44,D58)</f>
        <v>298</v>
      </c>
      <c r="L94" s="12">
        <f>SUM(L44,E58)</f>
        <v>150</v>
      </c>
      <c r="M94" s="12">
        <f>SUM(M44,F58)</f>
        <v>1</v>
      </c>
    </row>
    <row r="95" spans="1:13" s="13" customFormat="1" ht="9.75" customHeight="1">
      <c r="A95" s="14" t="s">
        <v>127</v>
      </c>
      <c r="B95" s="12">
        <f>SUM(B87:B94)</f>
        <v>138</v>
      </c>
      <c r="C95" s="12">
        <f>SUM(C87:C94)</f>
        <v>61</v>
      </c>
      <c r="D95" s="12">
        <f>SUM(D87:D94)</f>
        <v>56</v>
      </c>
      <c r="E95" s="12">
        <f>SUM(E87:E94)</f>
        <v>21</v>
      </c>
      <c r="F95" s="12">
        <f>SUM(F87:F94)</f>
        <v>0</v>
      </c>
      <c r="G95" s="10"/>
      <c r="H95" s="12" t="s">
        <v>113</v>
      </c>
      <c r="I95" s="12">
        <f>SUM(I93:I94)</f>
        <v>2221</v>
      </c>
      <c r="J95" s="12">
        <f>SUM(J93:J94)</f>
        <v>902</v>
      </c>
      <c r="K95" s="12">
        <f>SUM(K93:K94)</f>
        <v>915</v>
      </c>
      <c r="L95" s="12">
        <f>SUM(L93:L94)</f>
        <v>401</v>
      </c>
      <c r="M95" s="12">
        <f>SUM(M93:M94)</f>
        <v>2</v>
      </c>
    </row>
    <row r="96" s="10" customFormat="1" ht="9.75" customHeight="1"/>
    <row r="97" s="10" customFormat="1" ht="9.75" customHeight="1"/>
    <row r="98" spans="3:10" s="13" customFormat="1" ht="9.75" customHeight="1">
      <c r="C98" s="10"/>
      <c r="G98" s="10"/>
      <c r="J98" s="10"/>
    </row>
    <row r="99" s="10" customFormat="1" ht="9.75" customHeight="1"/>
    <row r="100" s="1" customFormat="1" ht="11.25">
      <c r="G100" s="3"/>
    </row>
    <row r="101" s="1" customFormat="1" ht="11.25">
      <c r="G101" s="3"/>
    </row>
    <row r="107" spans="3:10" s="5" customFormat="1" ht="11.25">
      <c r="C107" s="3"/>
      <c r="G107" s="3"/>
      <c r="J107" s="3"/>
    </row>
    <row r="113" spans="3:10" s="5" customFormat="1" ht="11.25">
      <c r="C113" s="3"/>
      <c r="G113" s="3"/>
      <c r="J113" s="3"/>
    </row>
    <row r="119" spans="3:10" s="5" customFormat="1" ht="11.25">
      <c r="C119" s="3"/>
      <c r="G119" s="3"/>
      <c r="J119" s="3"/>
    </row>
    <row r="125" spans="3:10" s="5" customFormat="1" ht="11.25">
      <c r="C125" s="3"/>
      <c r="G125" s="3"/>
      <c r="J125" s="3"/>
    </row>
    <row r="131" spans="3:10" s="5" customFormat="1" ht="11.25">
      <c r="C131" s="3"/>
      <c r="G131" s="3"/>
      <c r="J131" s="3"/>
    </row>
    <row r="137" spans="3:10" s="5" customFormat="1" ht="11.25">
      <c r="C137" s="3"/>
      <c r="G137" s="3"/>
      <c r="J137" s="3"/>
    </row>
    <row r="138" spans="3:10" s="5" customFormat="1" ht="11.25">
      <c r="C138" s="3"/>
      <c r="G138" s="3"/>
      <c r="J138" s="3"/>
    </row>
    <row r="141" spans="3:10" s="5" customFormat="1" ht="11.25">
      <c r="C141" s="3"/>
      <c r="G141" s="3"/>
      <c r="J141" s="3"/>
    </row>
    <row r="143" spans="3:10" s="5" customFormat="1" ht="11.25">
      <c r="C143" s="3"/>
      <c r="G143" s="3"/>
      <c r="J143" s="3"/>
    </row>
    <row r="146" spans="3:10" s="5" customFormat="1" ht="11.25">
      <c r="C146" s="3"/>
      <c r="G146" s="3"/>
      <c r="J146" s="3"/>
    </row>
    <row r="149" spans="3:10" s="5" customFormat="1" ht="11.25">
      <c r="C149" s="3"/>
      <c r="G149" s="3"/>
      <c r="J149" s="3"/>
    </row>
    <row r="161" spans="3:10" s="5" customFormat="1" ht="11.25">
      <c r="C161" s="3"/>
      <c r="G161" s="3"/>
      <c r="J161" s="3"/>
    </row>
    <row r="165" spans="3:10" s="5" customFormat="1" ht="11.25">
      <c r="C165" s="3"/>
      <c r="G165" s="3"/>
      <c r="J165" s="3"/>
    </row>
    <row r="169" spans="3:10" s="5" customFormat="1" ht="11.25">
      <c r="C169" s="3"/>
      <c r="G169" s="3"/>
      <c r="J169" s="3"/>
    </row>
    <row r="173" spans="3:10" s="5" customFormat="1" ht="11.25">
      <c r="C173" s="3"/>
      <c r="G173" s="3"/>
      <c r="J173" s="3"/>
    </row>
    <row r="175" spans="3:10" s="5" customFormat="1" ht="11.25">
      <c r="C175" s="3"/>
      <c r="G175" s="3"/>
      <c r="J175" s="3"/>
    </row>
    <row r="179" spans="3:10" s="5" customFormat="1" ht="11.25">
      <c r="C179" s="3"/>
      <c r="G179" s="3"/>
      <c r="J179" s="3"/>
    </row>
    <row r="181" spans="3:10" s="5" customFormat="1" ht="11.25">
      <c r="C181" s="3"/>
      <c r="G181" s="3"/>
      <c r="J181" s="3"/>
    </row>
    <row r="186" spans="3:10" s="5" customFormat="1" ht="11.25">
      <c r="C186" s="3"/>
      <c r="G186" s="3"/>
      <c r="J186" s="3"/>
    </row>
    <row r="188" spans="3:10" s="5" customFormat="1" ht="11.25">
      <c r="C188" s="3"/>
      <c r="G188" s="3"/>
      <c r="J188" s="3"/>
    </row>
    <row r="189" spans="3:10" s="5" customFormat="1" ht="11.25">
      <c r="C189" s="3"/>
      <c r="G189" s="3"/>
      <c r="J189" s="3"/>
    </row>
    <row r="190" spans="3:10" s="5" customFormat="1" ht="11.25">
      <c r="C190" s="3"/>
      <c r="G190" s="3"/>
      <c r="J190" s="3"/>
    </row>
    <row r="203" ht="51.75" customHeight="1"/>
    <row r="204" spans="1:7" s="1" customFormat="1" ht="11.25">
      <c r="A204" s="3"/>
      <c r="B204" s="3"/>
      <c r="C204" s="3"/>
      <c r="D204" s="3"/>
      <c r="G204" s="3"/>
    </row>
    <row r="228" spans="1:2" ht="11.25">
      <c r="A228" s="29"/>
      <c r="B228" s="30"/>
    </row>
    <row r="229" spans="1:2" ht="11.25">
      <c r="A229" s="1"/>
      <c r="B229" s="1"/>
    </row>
  </sheetData>
  <sheetProtection/>
  <printOptions horizontalCentered="1"/>
  <pageMargins left="0" right="0" top="0.75" bottom="0.25" header="0.25" footer="0.25"/>
  <pageSetup horizontalDpi="300" verticalDpi="300" orientation="portrait" paperSize="5" scale="98" r:id="rId1"/>
  <headerFooter alignWithMargins="0">
    <oddHeader>&amp;CChautauqua County Board of Elections
Primary Election September 10, 2002&amp;R&amp;"Arial,Bold"page 28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29"/>
  <sheetViews>
    <sheetView zoomScalePageLayoutView="0" workbookViewId="0" topLeftCell="A1">
      <selection activeCell="H43" sqref="H43"/>
    </sheetView>
  </sheetViews>
  <sheetFormatPr defaultColWidth="9.140625" defaultRowHeight="12.75"/>
  <cols>
    <col min="1" max="1" width="15.7109375" style="3" customWidth="1"/>
    <col min="2" max="6" width="5.7109375" style="3" customWidth="1"/>
    <col min="7" max="7" width="1.7109375" style="3" customWidth="1"/>
    <col min="8" max="8" width="15.7109375" style="3" customWidth="1"/>
    <col min="9" max="13" width="5.7109375" style="3" customWidth="1"/>
    <col min="14" max="14" width="6.00390625" style="3" customWidth="1"/>
    <col min="15" max="46" width="6.7109375" style="3" customWidth="1"/>
    <col min="47" max="16384" width="9.140625" style="3" customWidth="1"/>
  </cols>
  <sheetData>
    <row r="1" spans="1:13" ht="42" customHeight="1">
      <c r="A1" s="40" t="s">
        <v>158</v>
      </c>
      <c r="B1" s="6" t="s">
        <v>0</v>
      </c>
      <c r="C1" s="6" t="s">
        <v>170</v>
      </c>
      <c r="D1" s="6" t="s">
        <v>171</v>
      </c>
      <c r="E1" s="6" t="s">
        <v>114</v>
      </c>
      <c r="F1" s="23" t="s">
        <v>115</v>
      </c>
      <c r="H1" s="40" t="s">
        <v>158</v>
      </c>
      <c r="I1" s="19" t="s">
        <v>0</v>
      </c>
      <c r="J1" s="6" t="s">
        <v>170</v>
      </c>
      <c r="K1" s="6" t="s">
        <v>171</v>
      </c>
      <c r="L1" s="6" t="s">
        <v>114</v>
      </c>
      <c r="M1" s="23" t="s">
        <v>115</v>
      </c>
    </row>
    <row r="2" spans="1:13" s="34" customFormat="1" ht="9.75" customHeight="1">
      <c r="A2" s="39" t="s">
        <v>169</v>
      </c>
      <c r="B2" s="35"/>
      <c r="C2" s="36" t="s">
        <v>121</v>
      </c>
      <c r="D2" s="36" t="s">
        <v>124</v>
      </c>
      <c r="E2" s="36"/>
      <c r="F2" s="37"/>
      <c r="G2" s="10"/>
      <c r="H2" s="39" t="s">
        <v>169</v>
      </c>
      <c r="I2" s="35"/>
      <c r="J2" s="36" t="s">
        <v>121</v>
      </c>
      <c r="K2" s="36" t="s">
        <v>124</v>
      </c>
      <c r="L2" s="36"/>
      <c r="M2" s="36"/>
    </row>
    <row r="3" spans="1:13" s="34" customFormat="1" ht="9.75" customHeight="1">
      <c r="A3" s="39" t="s">
        <v>116</v>
      </c>
      <c r="B3" s="17"/>
      <c r="C3" s="31" t="s">
        <v>130</v>
      </c>
      <c r="D3" s="31" t="s">
        <v>130</v>
      </c>
      <c r="E3" s="31"/>
      <c r="F3" s="37"/>
      <c r="G3" s="10"/>
      <c r="H3" s="16" t="s">
        <v>116</v>
      </c>
      <c r="I3" s="17"/>
      <c r="J3" s="31" t="s">
        <v>130</v>
      </c>
      <c r="K3" s="31" t="s">
        <v>130</v>
      </c>
      <c r="L3" s="31"/>
      <c r="M3" s="31"/>
    </row>
    <row r="4" spans="1:13" s="10" customFormat="1" ht="9.75" customHeight="1">
      <c r="A4" s="11" t="s">
        <v>1</v>
      </c>
      <c r="B4" s="11">
        <v>2</v>
      </c>
      <c r="C4" s="11">
        <v>0</v>
      </c>
      <c r="D4" s="11">
        <v>2</v>
      </c>
      <c r="E4" s="11">
        <v>0</v>
      </c>
      <c r="F4" s="11">
        <v>0</v>
      </c>
      <c r="H4" s="11" t="s">
        <v>59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</row>
    <row r="5" spans="1:13" s="13" customFormat="1" ht="9.75" customHeight="1">
      <c r="A5" s="32" t="s">
        <v>127</v>
      </c>
      <c r="B5" s="16">
        <f>SUM(B4)</f>
        <v>2</v>
      </c>
      <c r="C5" s="16">
        <f>SUM(C4)</f>
        <v>0</v>
      </c>
      <c r="D5" s="16">
        <f>SUM(D4)</f>
        <v>2</v>
      </c>
      <c r="E5" s="16">
        <f>SUM(E4)</f>
        <v>0</v>
      </c>
      <c r="F5" s="16">
        <f>SUM(F4)</f>
        <v>0</v>
      </c>
      <c r="G5" s="10"/>
      <c r="H5" s="11" t="s">
        <v>60</v>
      </c>
      <c r="I5" s="11">
        <v>2</v>
      </c>
      <c r="J5" s="11">
        <v>2</v>
      </c>
      <c r="K5" s="11">
        <v>0</v>
      </c>
      <c r="L5" s="11">
        <v>0</v>
      </c>
      <c r="M5" s="11">
        <v>0</v>
      </c>
    </row>
    <row r="6" spans="1:13" s="10" customFormat="1" ht="9.75" customHeight="1">
      <c r="A6" s="11" t="s">
        <v>2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H6" s="14" t="s">
        <v>127</v>
      </c>
      <c r="I6" s="12">
        <f>SUM(I4:I5)</f>
        <v>2</v>
      </c>
      <c r="J6" s="12">
        <f>SUM(J4:J5)</f>
        <v>2</v>
      </c>
      <c r="K6" s="12">
        <f>SUM(K4:K5)</f>
        <v>0</v>
      </c>
      <c r="L6" s="12">
        <f>SUM(L4:L5)</f>
        <v>0</v>
      </c>
      <c r="M6" s="12">
        <f>SUM(M4:M5)</f>
        <v>0</v>
      </c>
    </row>
    <row r="7" spans="1:13" s="10" customFormat="1" ht="9.75" customHeight="1">
      <c r="A7" s="11" t="s">
        <v>3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H7" s="38" t="s">
        <v>61</v>
      </c>
      <c r="I7" s="11"/>
      <c r="J7" s="11"/>
      <c r="K7" s="11"/>
      <c r="L7" s="11"/>
      <c r="M7" s="11"/>
    </row>
    <row r="8" spans="1:13" s="10" customFormat="1" ht="9.75" customHeight="1">
      <c r="A8" s="11" t="s">
        <v>4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H8" s="11" t="s">
        <v>25</v>
      </c>
      <c r="I8" s="11">
        <v>5</v>
      </c>
      <c r="J8" s="11">
        <v>3</v>
      </c>
      <c r="K8" s="11">
        <v>2</v>
      </c>
      <c r="L8" s="11">
        <v>0</v>
      </c>
      <c r="M8" s="11">
        <v>0</v>
      </c>
    </row>
    <row r="9" spans="1:13" s="10" customFormat="1" ht="9.75" customHeight="1">
      <c r="A9" s="11" t="s">
        <v>5</v>
      </c>
      <c r="B9" s="11">
        <v>3</v>
      </c>
      <c r="C9" s="11">
        <v>2</v>
      </c>
      <c r="D9" s="11">
        <v>1</v>
      </c>
      <c r="E9" s="11">
        <v>0</v>
      </c>
      <c r="F9" s="11">
        <v>0</v>
      </c>
      <c r="H9" s="11" t="s">
        <v>26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</row>
    <row r="10" spans="1:13" s="10" customFormat="1" ht="9.75" customHeight="1">
      <c r="A10" s="11" t="s">
        <v>6</v>
      </c>
      <c r="B10" s="11">
        <v>1</v>
      </c>
      <c r="C10" s="11">
        <v>1</v>
      </c>
      <c r="D10" s="11">
        <v>0</v>
      </c>
      <c r="E10" s="11">
        <v>0</v>
      </c>
      <c r="F10" s="11">
        <v>0</v>
      </c>
      <c r="H10" s="11" t="s">
        <v>27</v>
      </c>
      <c r="I10" s="11">
        <v>4</v>
      </c>
      <c r="J10" s="11">
        <v>0</v>
      </c>
      <c r="K10" s="11">
        <v>4</v>
      </c>
      <c r="L10" s="11">
        <v>0</v>
      </c>
      <c r="M10" s="11">
        <v>0</v>
      </c>
    </row>
    <row r="11" spans="1:13" s="10" customFormat="1" ht="9.75" customHeight="1">
      <c r="A11" s="11" t="s">
        <v>7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H11" s="11" t="s">
        <v>28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</row>
    <row r="12" spans="1:13" s="10" customFormat="1" ht="9.75" customHeight="1">
      <c r="A12" s="11" t="s">
        <v>8</v>
      </c>
      <c r="B12" s="11">
        <v>1</v>
      </c>
      <c r="C12" s="11">
        <v>0</v>
      </c>
      <c r="D12" s="11">
        <v>1</v>
      </c>
      <c r="E12" s="11">
        <v>0</v>
      </c>
      <c r="F12" s="11">
        <v>0</v>
      </c>
      <c r="H12" s="11" t="s">
        <v>62</v>
      </c>
      <c r="I12" s="11">
        <v>1</v>
      </c>
      <c r="J12" s="11">
        <v>0</v>
      </c>
      <c r="K12" s="11">
        <v>1</v>
      </c>
      <c r="L12" s="11">
        <v>0</v>
      </c>
      <c r="M12" s="11">
        <v>0</v>
      </c>
    </row>
    <row r="13" spans="1:13" s="10" customFormat="1" ht="9.75" customHeight="1">
      <c r="A13" s="11" t="s">
        <v>9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H13" s="33" t="s">
        <v>153</v>
      </c>
      <c r="I13" s="12">
        <f>SUM(I8:I12)</f>
        <v>10</v>
      </c>
      <c r="J13" s="12">
        <f>SUM(J8:J12)</f>
        <v>3</v>
      </c>
      <c r="K13" s="12">
        <f>SUM(K8:K12)</f>
        <v>7</v>
      </c>
      <c r="L13" s="12">
        <f>SUM(L8:L12)</f>
        <v>0</v>
      </c>
      <c r="M13" s="12">
        <f>SUM(M8:M12)</f>
        <v>0</v>
      </c>
    </row>
    <row r="14" spans="1:13" s="10" customFormat="1" ht="9.75" customHeight="1">
      <c r="A14" s="11" t="s">
        <v>117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H14" s="11" t="s">
        <v>29</v>
      </c>
      <c r="I14" s="11">
        <v>2</v>
      </c>
      <c r="J14" s="11">
        <v>2</v>
      </c>
      <c r="K14" s="11">
        <v>0</v>
      </c>
      <c r="L14" s="11">
        <v>0</v>
      </c>
      <c r="M14" s="11">
        <v>0</v>
      </c>
    </row>
    <row r="15" spans="1:13" s="13" customFormat="1" ht="9.75" customHeight="1">
      <c r="A15" s="14" t="s">
        <v>127</v>
      </c>
      <c r="B15" s="12">
        <f>SUM(B6:B14)</f>
        <v>5</v>
      </c>
      <c r="C15" s="12">
        <f>SUM(C6:C14)</f>
        <v>3</v>
      </c>
      <c r="D15" s="12">
        <f>SUM(D6:D14)</f>
        <v>2</v>
      </c>
      <c r="E15" s="12">
        <f>SUM(E6:E14)</f>
        <v>0</v>
      </c>
      <c r="F15" s="12">
        <f>SUM(F6:F14)</f>
        <v>0</v>
      </c>
      <c r="G15" s="10"/>
      <c r="H15" s="11" t="s">
        <v>30</v>
      </c>
      <c r="I15" s="11">
        <v>1</v>
      </c>
      <c r="J15" s="11">
        <v>1</v>
      </c>
      <c r="K15" s="11">
        <v>0</v>
      </c>
      <c r="L15" s="11">
        <v>0</v>
      </c>
      <c r="M15" s="11">
        <v>0</v>
      </c>
    </row>
    <row r="16" spans="1:13" s="10" customFormat="1" ht="9.75" customHeight="1">
      <c r="A16" s="11" t="s">
        <v>10</v>
      </c>
      <c r="B16" s="11">
        <v>1</v>
      </c>
      <c r="C16" s="11">
        <v>1</v>
      </c>
      <c r="D16" s="11">
        <v>0</v>
      </c>
      <c r="E16" s="11">
        <v>0</v>
      </c>
      <c r="F16" s="11">
        <v>0</v>
      </c>
      <c r="H16" s="11" t="s">
        <v>31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13" s="10" customFormat="1" ht="9.75" customHeight="1">
      <c r="A17" s="11" t="s">
        <v>11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H17" s="11" t="s">
        <v>32</v>
      </c>
      <c r="I17" s="11">
        <v>5</v>
      </c>
      <c r="J17" s="11">
        <v>0</v>
      </c>
      <c r="K17" s="11">
        <v>5</v>
      </c>
      <c r="L17" s="11">
        <v>0</v>
      </c>
      <c r="M17" s="11">
        <v>0</v>
      </c>
    </row>
    <row r="18" spans="1:13" s="10" customFormat="1" ht="9.75" customHeight="1">
      <c r="A18" s="11" t="s">
        <v>119</v>
      </c>
      <c r="B18" s="11">
        <v>1</v>
      </c>
      <c r="C18" s="11">
        <v>0</v>
      </c>
      <c r="D18" s="11">
        <v>1</v>
      </c>
      <c r="E18" s="11">
        <v>0</v>
      </c>
      <c r="F18" s="11">
        <v>0</v>
      </c>
      <c r="H18" s="11" t="s">
        <v>63</v>
      </c>
      <c r="I18" s="11">
        <v>1</v>
      </c>
      <c r="J18" s="11">
        <v>0</v>
      </c>
      <c r="K18" s="11">
        <v>1</v>
      </c>
      <c r="L18" s="11">
        <v>0</v>
      </c>
      <c r="M18" s="11">
        <v>0</v>
      </c>
    </row>
    <row r="19" spans="1:13" s="13" customFormat="1" ht="9.75" customHeight="1">
      <c r="A19" s="14" t="s">
        <v>127</v>
      </c>
      <c r="B19" s="12">
        <f>SUM(B16:B18)</f>
        <v>2</v>
      </c>
      <c r="C19" s="12">
        <f>SUM(C16:C18)</f>
        <v>1</v>
      </c>
      <c r="D19" s="12">
        <f>SUM(D16:D18)</f>
        <v>1</v>
      </c>
      <c r="E19" s="12">
        <f>SUM(E16:E18)</f>
        <v>0</v>
      </c>
      <c r="F19" s="12">
        <f>SUM(F16:F18)</f>
        <v>0</v>
      </c>
      <c r="G19" s="10"/>
      <c r="H19" s="33" t="s">
        <v>157</v>
      </c>
      <c r="I19" s="12">
        <f>SUM(I14:I18)</f>
        <v>9</v>
      </c>
      <c r="J19" s="12">
        <f>SUM(J14:J18)</f>
        <v>3</v>
      </c>
      <c r="K19" s="12">
        <f>SUM(K14:K18)</f>
        <v>6</v>
      </c>
      <c r="L19" s="12">
        <f>SUM(L14:L18)</f>
        <v>0</v>
      </c>
      <c r="M19" s="12">
        <f>SUM(M14:M18)</f>
        <v>0</v>
      </c>
    </row>
    <row r="20" spans="1:13" s="10" customFormat="1" ht="9.75" customHeight="1">
      <c r="A20" s="11" t="s">
        <v>12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H20" s="11" t="s">
        <v>33</v>
      </c>
      <c r="I20" s="11">
        <v>7</v>
      </c>
      <c r="J20" s="11">
        <v>4</v>
      </c>
      <c r="K20" s="11">
        <v>3</v>
      </c>
      <c r="L20" s="11">
        <v>0</v>
      </c>
      <c r="M20" s="11">
        <v>0</v>
      </c>
    </row>
    <row r="21" spans="1:13" s="10" customFormat="1" ht="9.75" customHeight="1">
      <c r="A21" s="11" t="s">
        <v>13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H21" s="11" t="s">
        <v>34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</row>
    <row r="22" spans="1:13" s="13" customFormat="1" ht="9.75" customHeight="1">
      <c r="A22" s="14" t="s">
        <v>127</v>
      </c>
      <c r="B22" s="12">
        <f>SUM(B20:B21)</f>
        <v>0</v>
      </c>
      <c r="C22" s="12">
        <f>SUM(C20:C21)</f>
        <v>0</v>
      </c>
      <c r="D22" s="12">
        <f>SUM(D20:D21)</f>
        <v>0</v>
      </c>
      <c r="E22" s="12">
        <f>SUM(E20:E21)</f>
        <v>0</v>
      </c>
      <c r="F22" s="12">
        <f>SUM(F20:F21)</f>
        <v>0</v>
      </c>
      <c r="G22" s="10"/>
      <c r="H22" s="11" t="s">
        <v>35</v>
      </c>
      <c r="I22" s="11">
        <v>1</v>
      </c>
      <c r="J22" s="11">
        <v>0</v>
      </c>
      <c r="K22" s="11">
        <v>1</v>
      </c>
      <c r="L22" s="11">
        <v>0</v>
      </c>
      <c r="M22" s="11">
        <v>0</v>
      </c>
    </row>
    <row r="23" spans="1:13" s="10" customFormat="1" ht="9.75" customHeight="1">
      <c r="A23" s="11" t="s">
        <v>14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H23" s="11" t="s">
        <v>36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</row>
    <row r="24" spans="1:13" s="10" customFormat="1" ht="9.75" customHeight="1">
      <c r="A24" s="11" t="s">
        <v>15</v>
      </c>
      <c r="B24" s="11">
        <v>5</v>
      </c>
      <c r="C24" s="11">
        <v>3</v>
      </c>
      <c r="D24" s="11">
        <v>2</v>
      </c>
      <c r="E24" s="11">
        <v>0</v>
      </c>
      <c r="F24" s="11">
        <v>0</v>
      </c>
      <c r="H24" s="11" t="s">
        <v>64</v>
      </c>
      <c r="I24" s="11">
        <v>2</v>
      </c>
      <c r="J24" s="11">
        <v>2</v>
      </c>
      <c r="K24" s="11">
        <v>0</v>
      </c>
      <c r="L24" s="11">
        <v>0</v>
      </c>
      <c r="M24" s="11">
        <v>0</v>
      </c>
    </row>
    <row r="25" spans="1:13" s="10" customFormat="1" ht="9.75" customHeight="1">
      <c r="A25" s="11" t="s">
        <v>16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H25" s="33" t="s">
        <v>152</v>
      </c>
      <c r="I25" s="12">
        <f>SUM(I20:I24)</f>
        <v>10</v>
      </c>
      <c r="J25" s="12">
        <f>SUM(J20:J24)</f>
        <v>6</v>
      </c>
      <c r="K25" s="12">
        <f>SUM(K20:K24)</f>
        <v>4</v>
      </c>
      <c r="L25" s="12">
        <f>SUM(L20:L24)</f>
        <v>0</v>
      </c>
      <c r="M25" s="12">
        <f>SUM(M20:M24)</f>
        <v>0</v>
      </c>
    </row>
    <row r="26" spans="1:13" s="10" customFormat="1" ht="9.75" customHeight="1">
      <c r="A26" s="11" t="s">
        <v>17</v>
      </c>
      <c r="B26" s="11">
        <v>2</v>
      </c>
      <c r="C26" s="11">
        <v>1</v>
      </c>
      <c r="D26" s="11">
        <v>1</v>
      </c>
      <c r="E26" s="11">
        <v>0</v>
      </c>
      <c r="F26" s="11">
        <v>0</v>
      </c>
      <c r="H26" s="11" t="s">
        <v>37</v>
      </c>
      <c r="I26" s="11">
        <v>3</v>
      </c>
      <c r="J26" s="11">
        <v>2</v>
      </c>
      <c r="K26" s="11">
        <v>1</v>
      </c>
      <c r="L26" s="11">
        <v>0</v>
      </c>
      <c r="M26" s="11">
        <v>0</v>
      </c>
    </row>
    <row r="27" spans="1:13" s="10" customFormat="1" ht="9.75" customHeight="1">
      <c r="A27" s="11" t="s">
        <v>18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H27" s="11" t="s">
        <v>38</v>
      </c>
      <c r="I27" s="11">
        <v>3</v>
      </c>
      <c r="J27" s="11">
        <v>2</v>
      </c>
      <c r="K27" s="11">
        <v>1</v>
      </c>
      <c r="L27" s="11">
        <v>0</v>
      </c>
      <c r="M27" s="11">
        <v>0</v>
      </c>
    </row>
    <row r="28" spans="1:13" s="13" customFormat="1" ht="9.75" customHeight="1">
      <c r="A28" s="14" t="s">
        <v>127</v>
      </c>
      <c r="B28" s="12">
        <f>SUM(B23:B27)</f>
        <v>7</v>
      </c>
      <c r="C28" s="12">
        <f>SUM(C23:C27)</f>
        <v>4</v>
      </c>
      <c r="D28" s="12">
        <f>SUM(D23:D27)</f>
        <v>3</v>
      </c>
      <c r="E28" s="12">
        <f>SUM(E23:E27)</f>
        <v>0</v>
      </c>
      <c r="F28" s="12">
        <f>SUM(F23:F27)</f>
        <v>0</v>
      </c>
      <c r="G28" s="10"/>
      <c r="H28" s="11" t="s">
        <v>39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</row>
    <row r="29" spans="1:13" s="10" customFormat="1" ht="9.75" customHeight="1">
      <c r="A29" s="11" t="s">
        <v>19</v>
      </c>
      <c r="B29" s="11">
        <v>4</v>
      </c>
      <c r="C29" s="11">
        <v>2</v>
      </c>
      <c r="D29" s="11">
        <v>2</v>
      </c>
      <c r="E29" s="11">
        <v>0</v>
      </c>
      <c r="F29" s="11">
        <v>0</v>
      </c>
      <c r="H29" s="11" t="s">
        <v>40</v>
      </c>
      <c r="I29" s="11">
        <v>2</v>
      </c>
      <c r="J29" s="11">
        <v>1</v>
      </c>
      <c r="K29" s="11">
        <v>1</v>
      </c>
      <c r="L29" s="11">
        <v>0</v>
      </c>
      <c r="M29" s="11">
        <v>0</v>
      </c>
    </row>
    <row r="30" spans="1:13" s="13" customFormat="1" ht="9.75" customHeight="1">
      <c r="A30" s="14" t="s">
        <v>127</v>
      </c>
      <c r="B30" s="12">
        <f>SUM(B29)</f>
        <v>4</v>
      </c>
      <c r="C30" s="12">
        <f>SUM(C29)</f>
        <v>2</v>
      </c>
      <c r="D30" s="12">
        <f>SUM(D29)</f>
        <v>2</v>
      </c>
      <c r="E30" s="12">
        <f>SUM(E29)</f>
        <v>0</v>
      </c>
      <c r="F30" s="12">
        <f>SUM(F29)</f>
        <v>0</v>
      </c>
      <c r="G30" s="10"/>
      <c r="H30" s="11" t="s">
        <v>65</v>
      </c>
      <c r="I30" s="11">
        <v>2</v>
      </c>
      <c r="J30" s="11">
        <v>1</v>
      </c>
      <c r="K30" s="11">
        <v>1</v>
      </c>
      <c r="L30" s="11">
        <v>0</v>
      </c>
      <c r="M30" s="11">
        <v>0</v>
      </c>
    </row>
    <row r="31" spans="1:13" s="10" customFormat="1" ht="9.75" customHeight="1">
      <c r="A31" s="11" t="s">
        <v>20</v>
      </c>
      <c r="B31" s="11">
        <v>1</v>
      </c>
      <c r="C31" s="11">
        <v>0</v>
      </c>
      <c r="D31" s="11">
        <v>1</v>
      </c>
      <c r="E31" s="11">
        <v>0</v>
      </c>
      <c r="F31" s="11">
        <v>0</v>
      </c>
      <c r="H31" s="33" t="s">
        <v>154</v>
      </c>
      <c r="I31" s="12">
        <f>SUM(I26:I30)</f>
        <v>10</v>
      </c>
      <c r="J31" s="12">
        <f>SUM(J26:J30)</f>
        <v>6</v>
      </c>
      <c r="K31" s="12">
        <f>SUM(K26:K30)</f>
        <v>4</v>
      </c>
      <c r="L31" s="12">
        <f>SUM(L26:L30)</f>
        <v>0</v>
      </c>
      <c r="M31" s="12">
        <f>SUM(M26:M30)</f>
        <v>0</v>
      </c>
    </row>
    <row r="32" spans="1:13" s="10" customFormat="1" ht="9.75" customHeight="1">
      <c r="A32" s="11" t="s">
        <v>21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H32" s="11" t="s">
        <v>126</v>
      </c>
      <c r="I32" s="11">
        <v>2</v>
      </c>
      <c r="J32" s="11">
        <v>2</v>
      </c>
      <c r="K32" s="11">
        <v>0</v>
      </c>
      <c r="L32" s="11">
        <v>0</v>
      </c>
      <c r="M32" s="11">
        <v>0</v>
      </c>
    </row>
    <row r="33" spans="1:13" s="13" customFormat="1" ht="9.75" customHeight="1">
      <c r="A33" s="14" t="s">
        <v>127</v>
      </c>
      <c r="B33" s="12">
        <f>SUM(B31:B32)</f>
        <v>1</v>
      </c>
      <c r="C33" s="12">
        <f>SUM(C31:C32)</f>
        <v>0</v>
      </c>
      <c r="D33" s="12">
        <f>SUM(D31:D32)</f>
        <v>1</v>
      </c>
      <c r="E33" s="12">
        <f>SUM(E31:E32)</f>
        <v>0</v>
      </c>
      <c r="F33" s="12">
        <f>SUM(F31:F32)</f>
        <v>0</v>
      </c>
      <c r="G33" s="10"/>
      <c r="H33" s="11" t="s">
        <v>66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</row>
    <row r="34" spans="1:13" s="10" customFormat="1" ht="9.75" customHeight="1">
      <c r="A34" s="11" t="s">
        <v>22</v>
      </c>
      <c r="B34" s="11">
        <v>2</v>
      </c>
      <c r="C34" s="11">
        <v>2</v>
      </c>
      <c r="D34" s="11">
        <v>0</v>
      </c>
      <c r="E34" s="11">
        <v>0</v>
      </c>
      <c r="F34" s="11">
        <v>0</v>
      </c>
      <c r="H34" s="11" t="s">
        <v>67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</row>
    <row r="35" spans="1:13" s="10" customFormat="1" ht="9.75" customHeight="1">
      <c r="A35" s="11" t="s">
        <v>23</v>
      </c>
      <c r="B35" s="11">
        <v>2</v>
      </c>
      <c r="C35" s="11">
        <v>0</v>
      </c>
      <c r="D35" s="11">
        <v>2</v>
      </c>
      <c r="E35" s="11">
        <v>0</v>
      </c>
      <c r="F35" s="11">
        <v>0</v>
      </c>
      <c r="H35" s="11" t="s">
        <v>68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</row>
    <row r="36" spans="1:13" s="13" customFormat="1" ht="9.75" customHeight="1">
      <c r="A36" s="14" t="s">
        <v>127</v>
      </c>
      <c r="B36" s="12">
        <f>SUM(B34:B35)</f>
        <v>4</v>
      </c>
      <c r="C36" s="12">
        <f>SUM(C34:C35)</f>
        <v>2</v>
      </c>
      <c r="D36" s="12">
        <f>SUM(D34:D35)</f>
        <v>2</v>
      </c>
      <c r="E36" s="12">
        <f>SUM(E34:E35)</f>
        <v>0</v>
      </c>
      <c r="F36" s="12">
        <f>SUM(F34:F35)</f>
        <v>0</v>
      </c>
      <c r="G36" s="10"/>
      <c r="H36" s="11" t="s">
        <v>69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</row>
    <row r="37" spans="1:13" s="10" customFormat="1" ht="9.75" customHeight="1">
      <c r="A37" s="11" t="s">
        <v>24</v>
      </c>
      <c r="B37" s="11"/>
      <c r="C37" s="11"/>
      <c r="D37" s="11"/>
      <c r="E37" s="11"/>
      <c r="F37" s="11"/>
      <c r="H37" s="33" t="s">
        <v>155</v>
      </c>
      <c r="I37" s="12">
        <f>SUM(I32:I36)</f>
        <v>2</v>
      </c>
      <c r="J37" s="12">
        <f>SUM(J32:J36)</f>
        <v>2</v>
      </c>
      <c r="K37" s="12">
        <f>SUM(K32:K36)</f>
        <v>0</v>
      </c>
      <c r="L37" s="12">
        <f>SUM(L32:L36)</f>
        <v>0</v>
      </c>
      <c r="M37" s="12">
        <f>SUM(M32:M36)</f>
        <v>0</v>
      </c>
    </row>
    <row r="38" spans="1:13" s="10" customFormat="1" ht="9.75" customHeight="1">
      <c r="A38" s="11" t="s">
        <v>25</v>
      </c>
      <c r="B38" s="11">
        <v>3</v>
      </c>
      <c r="C38" s="11">
        <v>0</v>
      </c>
      <c r="D38" s="11">
        <v>3</v>
      </c>
      <c r="E38" s="11">
        <v>0</v>
      </c>
      <c r="F38" s="11">
        <v>0</v>
      </c>
      <c r="H38" s="11" t="s">
        <v>70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</row>
    <row r="39" spans="1:13" s="10" customFormat="1" ht="9.75" customHeight="1">
      <c r="A39" s="11" t="s">
        <v>26</v>
      </c>
      <c r="B39" s="11">
        <v>1</v>
      </c>
      <c r="C39" s="11">
        <v>0</v>
      </c>
      <c r="D39" s="11">
        <v>1</v>
      </c>
      <c r="E39" s="11">
        <v>0</v>
      </c>
      <c r="F39" s="11">
        <v>0</v>
      </c>
      <c r="H39" s="11" t="s">
        <v>71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</row>
    <row r="40" spans="1:13" s="10" customFormat="1" ht="9.75" customHeight="1">
      <c r="A40" s="11" t="s">
        <v>27</v>
      </c>
      <c r="B40" s="11">
        <v>1</v>
      </c>
      <c r="C40" s="11">
        <v>0</v>
      </c>
      <c r="D40" s="11">
        <v>1</v>
      </c>
      <c r="E40" s="11">
        <v>0</v>
      </c>
      <c r="F40" s="11">
        <v>0</v>
      </c>
      <c r="H40" s="11" t="s">
        <v>72</v>
      </c>
      <c r="I40" s="11">
        <v>3</v>
      </c>
      <c r="J40" s="11">
        <v>3</v>
      </c>
      <c r="K40" s="11">
        <v>0</v>
      </c>
      <c r="L40" s="11">
        <v>0</v>
      </c>
      <c r="M40" s="11">
        <v>0</v>
      </c>
    </row>
    <row r="41" spans="1:13" s="10" customFormat="1" ht="9.75" customHeight="1">
      <c r="A41" s="11" t="s">
        <v>28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H41" s="11" t="s">
        <v>73</v>
      </c>
      <c r="I41" s="11">
        <v>4</v>
      </c>
      <c r="J41" s="11">
        <v>2</v>
      </c>
      <c r="K41" s="11">
        <v>2</v>
      </c>
      <c r="L41" s="11">
        <v>0</v>
      </c>
      <c r="M41" s="11">
        <v>0</v>
      </c>
    </row>
    <row r="42" spans="1:13" s="13" customFormat="1" ht="9.75" customHeight="1">
      <c r="A42" s="33" t="s">
        <v>153</v>
      </c>
      <c r="B42" s="12">
        <f>SUM(B38:B41)</f>
        <v>5</v>
      </c>
      <c r="C42" s="12">
        <f>SUM(C38:C41)</f>
        <v>0</v>
      </c>
      <c r="D42" s="12">
        <f>SUM(D38:D41)</f>
        <v>5</v>
      </c>
      <c r="E42" s="12">
        <f>SUM(E38:E41)</f>
        <v>0</v>
      </c>
      <c r="F42" s="12">
        <f>SUM(F38:F41)</f>
        <v>0</v>
      </c>
      <c r="G42" s="10"/>
      <c r="H42" s="11" t="s">
        <v>74</v>
      </c>
      <c r="I42" s="11">
        <v>1</v>
      </c>
      <c r="J42" s="11">
        <v>1</v>
      </c>
      <c r="K42" s="11">
        <v>0</v>
      </c>
      <c r="L42" s="11">
        <v>0</v>
      </c>
      <c r="M42" s="11">
        <v>0</v>
      </c>
    </row>
    <row r="43" spans="1:13" s="10" customFormat="1" ht="9.75" customHeight="1">
      <c r="A43" s="11" t="s">
        <v>29</v>
      </c>
      <c r="B43" s="11">
        <v>1</v>
      </c>
      <c r="C43" s="11">
        <v>0</v>
      </c>
      <c r="D43" s="11">
        <v>1</v>
      </c>
      <c r="E43" s="11">
        <v>0</v>
      </c>
      <c r="F43" s="11">
        <v>0</v>
      </c>
      <c r="H43" s="33" t="s">
        <v>156</v>
      </c>
      <c r="I43" s="12">
        <f>SUM(I38:I42)</f>
        <v>8</v>
      </c>
      <c r="J43" s="12">
        <f>SUM(J38:J42)</f>
        <v>6</v>
      </c>
      <c r="K43" s="12">
        <f>SUM(K38:K42)</f>
        <v>2</v>
      </c>
      <c r="L43" s="12">
        <f>SUM(L38:L42)</f>
        <v>0</v>
      </c>
      <c r="M43" s="12">
        <f>SUM(M38:M42)</f>
        <v>0</v>
      </c>
    </row>
    <row r="44" spans="1:13" s="10" customFormat="1" ht="9.75" customHeight="1">
      <c r="A44" s="11" t="s">
        <v>30</v>
      </c>
      <c r="B44" s="11">
        <v>3</v>
      </c>
      <c r="C44" s="11">
        <v>1</v>
      </c>
      <c r="D44" s="11">
        <v>2</v>
      </c>
      <c r="E44" s="11">
        <v>0</v>
      </c>
      <c r="F44" s="11">
        <v>0</v>
      </c>
      <c r="H44" s="14" t="s">
        <v>144</v>
      </c>
      <c r="I44" s="12">
        <f>SUM(I43,I37,I31,I25,I19,I13)</f>
        <v>49</v>
      </c>
      <c r="J44" s="12">
        <f>SUM(J43,J37,J31,J25,J19,J13)</f>
        <v>26</v>
      </c>
      <c r="K44" s="12">
        <f>SUM(K43,K37,K31,K25,K19,K13)</f>
        <v>23</v>
      </c>
      <c r="L44" s="12">
        <f>SUM(L43,L37,L31,L25,L19,L13)</f>
        <v>0</v>
      </c>
      <c r="M44" s="12">
        <f>SUM(M43,M37,M31,M25,M19,M13)</f>
        <v>0</v>
      </c>
    </row>
    <row r="45" spans="1:13" s="10" customFormat="1" ht="9.75" customHeight="1">
      <c r="A45" s="11" t="s">
        <v>31</v>
      </c>
      <c r="B45" s="11">
        <v>5</v>
      </c>
      <c r="C45" s="11">
        <v>1</v>
      </c>
      <c r="D45" s="11">
        <v>3</v>
      </c>
      <c r="E45" s="11">
        <v>1</v>
      </c>
      <c r="F45" s="11">
        <v>0</v>
      </c>
      <c r="H45" s="11" t="s">
        <v>75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</row>
    <row r="46" spans="1:13" s="10" customFormat="1" ht="9.75" customHeight="1">
      <c r="A46" s="11" t="s">
        <v>32</v>
      </c>
      <c r="B46" s="11">
        <v>1</v>
      </c>
      <c r="C46" s="11">
        <v>1</v>
      </c>
      <c r="D46" s="11">
        <v>0</v>
      </c>
      <c r="E46" s="11">
        <v>0</v>
      </c>
      <c r="F46" s="11">
        <v>0</v>
      </c>
      <c r="H46" s="11" t="s">
        <v>76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</row>
    <row r="47" spans="1:13" s="13" customFormat="1" ht="9.75" customHeight="1">
      <c r="A47" s="33" t="s">
        <v>157</v>
      </c>
      <c r="B47" s="12">
        <f>SUM(B43:B46)</f>
        <v>10</v>
      </c>
      <c r="C47" s="12">
        <f>SUM(C43:C46)</f>
        <v>3</v>
      </c>
      <c r="D47" s="12">
        <f>SUM(D43:D46)</f>
        <v>6</v>
      </c>
      <c r="E47" s="12">
        <f>SUM(E43:E46)</f>
        <v>1</v>
      </c>
      <c r="F47" s="12">
        <f>SUM(F43:F46)</f>
        <v>0</v>
      </c>
      <c r="G47" s="10"/>
      <c r="H47" s="14" t="s">
        <v>127</v>
      </c>
      <c r="I47" s="12">
        <f>SUM(I45:I46)</f>
        <v>0</v>
      </c>
      <c r="J47" s="11">
        <f>SUM(J45:J46)</f>
        <v>0</v>
      </c>
      <c r="K47" s="12">
        <f>SUM(K45:K46)</f>
        <v>0</v>
      </c>
      <c r="L47" s="12">
        <f>SUM(L45:L46)</f>
        <v>0</v>
      </c>
      <c r="M47" s="12">
        <f>SUM(M45:M46)</f>
        <v>0</v>
      </c>
    </row>
    <row r="48" spans="1:13" s="10" customFormat="1" ht="9.75" customHeight="1">
      <c r="A48" s="11" t="s">
        <v>33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H48" s="11" t="s">
        <v>77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</row>
    <row r="49" spans="1:13" s="10" customFormat="1" ht="9.75" customHeight="1">
      <c r="A49" s="11" t="s">
        <v>34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H49" s="14" t="s">
        <v>127</v>
      </c>
      <c r="I49" s="12">
        <f>SUM(I48)</f>
        <v>0</v>
      </c>
      <c r="J49" s="11">
        <f>SUM(J48)</f>
        <v>0</v>
      </c>
      <c r="K49" s="12">
        <f>SUM(K48)</f>
        <v>0</v>
      </c>
      <c r="L49" s="12">
        <f>SUM(L48)</f>
        <v>0</v>
      </c>
      <c r="M49" s="12">
        <f>SUM(M48)</f>
        <v>0</v>
      </c>
    </row>
    <row r="50" spans="1:13" s="10" customFormat="1" ht="9.75" customHeight="1">
      <c r="A50" s="11" t="s">
        <v>35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H50" s="11" t="s">
        <v>78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</row>
    <row r="51" spans="1:13" s="10" customFormat="1" ht="9.75" customHeight="1">
      <c r="A51" s="11" t="s">
        <v>36</v>
      </c>
      <c r="B51" s="11">
        <v>3</v>
      </c>
      <c r="C51" s="11">
        <v>2</v>
      </c>
      <c r="D51" s="11">
        <v>1</v>
      </c>
      <c r="E51" s="11">
        <v>0</v>
      </c>
      <c r="F51" s="11">
        <v>0</v>
      </c>
      <c r="H51" s="11" t="s">
        <v>79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</row>
    <row r="52" spans="1:13" s="13" customFormat="1" ht="9.75" customHeight="1">
      <c r="A52" s="33" t="s">
        <v>152</v>
      </c>
      <c r="B52" s="12">
        <f>SUM(B48:B51)</f>
        <v>3</v>
      </c>
      <c r="C52" s="12">
        <f>SUM(C48:C51)</f>
        <v>2</v>
      </c>
      <c r="D52" s="12">
        <f>SUM(D48:D51)</f>
        <v>1</v>
      </c>
      <c r="E52" s="12">
        <f>SUM(E48:E51)</f>
        <v>0</v>
      </c>
      <c r="F52" s="12">
        <f>SUM(F48:F51)</f>
        <v>0</v>
      </c>
      <c r="G52" s="10"/>
      <c r="H52" s="14" t="s">
        <v>127</v>
      </c>
      <c r="I52" s="12">
        <f>SUM(I50:I51)</f>
        <v>0</v>
      </c>
      <c r="J52" s="12">
        <f>SUM(J50:J51)</f>
        <v>0</v>
      </c>
      <c r="K52" s="12">
        <f>SUM(K50:K51)</f>
        <v>0</v>
      </c>
      <c r="L52" s="12">
        <f>SUM(L50:L51)</f>
        <v>0</v>
      </c>
      <c r="M52" s="12">
        <f>SUM(M50:M51)</f>
        <v>0</v>
      </c>
    </row>
    <row r="53" spans="1:13" s="10" customFormat="1" ht="9.75" customHeight="1">
      <c r="A53" s="11" t="s">
        <v>37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H53" s="11" t="s">
        <v>80</v>
      </c>
      <c r="I53" s="11">
        <v>5</v>
      </c>
      <c r="J53" s="11">
        <v>2</v>
      </c>
      <c r="K53" s="11">
        <v>3</v>
      </c>
      <c r="L53" s="11">
        <v>0</v>
      </c>
      <c r="M53" s="11">
        <v>0</v>
      </c>
    </row>
    <row r="54" spans="1:13" s="10" customFormat="1" ht="9.75" customHeight="1">
      <c r="A54" s="11" t="s">
        <v>38</v>
      </c>
      <c r="B54" s="11">
        <v>2</v>
      </c>
      <c r="C54" s="11">
        <v>0</v>
      </c>
      <c r="D54" s="11">
        <v>2</v>
      </c>
      <c r="E54" s="11">
        <v>0</v>
      </c>
      <c r="F54" s="11">
        <v>0</v>
      </c>
      <c r="H54" s="11" t="s">
        <v>81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</row>
    <row r="55" spans="1:13" s="10" customFormat="1" ht="9.75" customHeight="1">
      <c r="A55" s="11" t="s">
        <v>39</v>
      </c>
      <c r="B55" s="11">
        <v>1</v>
      </c>
      <c r="C55" s="11">
        <v>0</v>
      </c>
      <c r="D55" s="11">
        <v>1</v>
      </c>
      <c r="E55" s="11">
        <v>0</v>
      </c>
      <c r="F55" s="11">
        <v>0</v>
      </c>
      <c r="H55" s="14" t="s">
        <v>127</v>
      </c>
      <c r="I55" s="12">
        <f>SUM(I53:I54)</f>
        <v>5</v>
      </c>
      <c r="J55" s="12">
        <f>SUM(J53:J54)</f>
        <v>2</v>
      </c>
      <c r="K55" s="12">
        <f>SUM(K53:K54)</f>
        <v>3</v>
      </c>
      <c r="L55" s="12">
        <f>SUM(L53:L54)</f>
        <v>0</v>
      </c>
      <c r="M55" s="12">
        <f>SUM(M53:M54)</f>
        <v>0</v>
      </c>
    </row>
    <row r="56" spans="1:13" s="10" customFormat="1" ht="9.75" customHeight="1">
      <c r="A56" s="11" t="s">
        <v>40</v>
      </c>
      <c r="B56" s="11">
        <v>2</v>
      </c>
      <c r="C56" s="11">
        <v>2</v>
      </c>
      <c r="D56" s="11">
        <v>0</v>
      </c>
      <c r="E56" s="11">
        <v>0</v>
      </c>
      <c r="F56" s="11">
        <v>0</v>
      </c>
      <c r="H56" s="11" t="s">
        <v>82</v>
      </c>
      <c r="I56" s="11">
        <v>2</v>
      </c>
      <c r="J56" s="11">
        <v>0</v>
      </c>
      <c r="K56" s="11">
        <v>2</v>
      </c>
      <c r="L56" s="11">
        <v>0</v>
      </c>
      <c r="M56" s="11">
        <v>0</v>
      </c>
    </row>
    <row r="57" spans="1:13" s="13" customFormat="1" ht="9.75" customHeight="1">
      <c r="A57" s="33" t="s">
        <v>154</v>
      </c>
      <c r="B57" s="12">
        <f>SUM(B53:B56)</f>
        <v>5</v>
      </c>
      <c r="C57" s="12">
        <f>SUM(C53:C56)</f>
        <v>2</v>
      </c>
      <c r="D57" s="12">
        <f>SUM(D53:D56)</f>
        <v>3</v>
      </c>
      <c r="E57" s="12">
        <f>SUM(E53:E56)</f>
        <v>0</v>
      </c>
      <c r="F57" s="12">
        <f>SUM(F53:F56)</f>
        <v>0</v>
      </c>
      <c r="G57" s="10"/>
      <c r="H57" s="11" t="s">
        <v>83</v>
      </c>
      <c r="I57" s="11">
        <v>1</v>
      </c>
      <c r="J57" s="11">
        <v>0</v>
      </c>
      <c r="K57" s="11">
        <v>1</v>
      </c>
      <c r="L57" s="11">
        <v>0</v>
      </c>
      <c r="M57" s="11">
        <v>0</v>
      </c>
    </row>
    <row r="58" spans="1:13" s="13" customFormat="1" ht="9.75" customHeight="1">
      <c r="A58" s="14" t="s">
        <v>144</v>
      </c>
      <c r="B58" s="12">
        <f>SUM(B57,B52,B47,B42)</f>
        <v>23</v>
      </c>
      <c r="C58" s="12">
        <f>SUM(C57,C52,C47,C42)</f>
        <v>7</v>
      </c>
      <c r="D58" s="12">
        <f>SUM(D57,D52,D47,D42)</f>
        <v>15</v>
      </c>
      <c r="E58" s="12">
        <f>SUM(E57,E52,E47,E42)</f>
        <v>1</v>
      </c>
      <c r="F58" s="12">
        <f>SUM(F57,F52,F47,F42)</f>
        <v>0</v>
      </c>
      <c r="G58" s="10"/>
      <c r="H58" s="11" t="s">
        <v>84</v>
      </c>
      <c r="I58" s="11">
        <v>2</v>
      </c>
      <c r="J58" s="11">
        <v>2</v>
      </c>
      <c r="K58" s="11">
        <v>0</v>
      </c>
      <c r="L58" s="11">
        <v>0</v>
      </c>
      <c r="M58" s="11">
        <v>0</v>
      </c>
    </row>
    <row r="59" spans="1:13" s="10" customFormat="1" ht="9.75" customHeight="1">
      <c r="A59" s="11" t="s">
        <v>41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H59" s="11" t="s">
        <v>85</v>
      </c>
      <c r="I59" s="11">
        <v>4</v>
      </c>
      <c r="J59" s="11">
        <v>0</v>
      </c>
      <c r="K59" s="11">
        <v>4</v>
      </c>
      <c r="L59" s="11">
        <v>0</v>
      </c>
      <c r="M59" s="11">
        <v>0</v>
      </c>
    </row>
    <row r="60" spans="1:13" s="10" customFormat="1" ht="9.75" customHeight="1">
      <c r="A60" s="11" t="s">
        <v>42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H60" s="11" t="s">
        <v>86</v>
      </c>
      <c r="I60" s="11">
        <v>2</v>
      </c>
      <c r="J60" s="11">
        <v>2</v>
      </c>
      <c r="K60" s="11">
        <v>0</v>
      </c>
      <c r="L60" s="11">
        <v>0</v>
      </c>
      <c r="M60" s="11">
        <v>0</v>
      </c>
    </row>
    <row r="61" spans="1:13" s="10" customFormat="1" ht="9.75" customHeight="1">
      <c r="A61" s="11" t="s">
        <v>43</v>
      </c>
      <c r="B61" s="11">
        <v>3</v>
      </c>
      <c r="C61" s="11">
        <v>1</v>
      </c>
      <c r="D61" s="11">
        <v>2</v>
      </c>
      <c r="E61" s="11">
        <v>0</v>
      </c>
      <c r="F61" s="11">
        <v>0</v>
      </c>
      <c r="H61" s="11" t="s">
        <v>87</v>
      </c>
      <c r="I61" s="11">
        <v>2</v>
      </c>
      <c r="J61" s="11">
        <v>0</v>
      </c>
      <c r="K61" s="11">
        <v>2</v>
      </c>
      <c r="L61" s="11">
        <v>0</v>
      </c>
      <c r="M61" s="11">
        <v>0</v>
      </c>
    </row>
    <row r="62" spans="1:13" s="10" customFormat="1" ht="9.75" customHeight="1">
      <c r="A62" s="11" t="s">
        <v>44</v>
      </c>
      <c r="B62" s="11">
        <v>4</v>
      </c>
      <c r="C62" s="11">
        <v>2</v>
      </c>
      <c r="D62" s="11">
        <v>2</v>
      </c>
      <c r="E62" s="11">
        <v>0</v>
      </c>
      <c r="F62" s="11">
        <v>0</v>
      </c>
      <c r="H62" s="11" t="s">
        <v>88</v>
      </c>
      <c r="I62" s="11">
        <v>4</v>
      </c>
      <c r="J62" s="11">
        <v>3</v>
      </c>
      <c r="K62" s="11">
        <v>1</v>
      </c>
      <c r="L62" s="11">
        <v>0</v>
      </c>
      <c r="M62" s="11">
        <v>0</v>
      </c>
    </row>
    <row r="63" spans="1:13" s="10" customFormat="1" ht="9.75" customHeight="1">
      <c r="A63" s="11" t="s">
        <v>45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H63" s="11" t="s">
        <v>89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</row>
    <row r="64" spans="1:13" s="13" customFormat="1" ht="9.75" customHeight="1">
      <c r="A64" s="14" t="s">
        <v>127</v>
      </c>
      <c r="B64" s="12">
        <f>SUM(B59:B63)</f>
        <v>7</v>
      </c>
      <c r="C64" s="12">
        <f>SUM(C59:C63)</f>
        <v>3</v>
      </c>
      <c r="D64" s="12">
        <f>SUM(D59:D63)</f>
        <v>4</v>
      </c>
      <c r="E64" s="12">
        <f>SUM(E59:E63)</f>
        <v>0</v>
      </c>
      <c r="F64" s="12">
        <f>SUM(F59:F63)</f>
        <v>0</v>
      </c>
      <c r="G64" s="10"/>
      <c r="H64" s="11" t="s">
        <v>90</v>
      </c>
      <c r="I64" s="11">
        <v>3</v>
      </c>
      <c r="J64" s="11">
        <v>3</v>
      </c>
      <c r="K64" s="11">
        <v>0</v>
      </c>
      <c r="L64" s="11">
        <v>0</v>
      </c>
      <c r="M64" s="11">
        <v>0</v>
      </c>
    </row>
    <row r="65" spans="1:13" s="10" customFormat="1" ht="9.75" customHeight="1">
      <c r="A65" s="11" t="s">
        <v>46</v>
      </c>
      <c r="B65" s="11"/>
      <c r="C65" s="11"/>
      <c r="D65" s="11"/>
      <c r="E65" s="11"/>
      <c r="F65" s="11"/>
      <c r="H65" s="11" t="s">
        <v>91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</row>
    <row r="66" spans="1:13" s="10" customFormat="1" ht="9.75" customHeight="1">
      <c r="A66" s="11" t="s">
        <v>25</v>
      </c>
      <c r="B66" s="11">
        <v>2</v>
      </c>
      <c r="C66" s="11">
        <v>1</v>
      </c>
      <c r="D66" s="11">
        <v>1</v>
      </c>
      <c r="E66" s="11">
        <v>0</v>
      </c>
      <c r="F66" s="11">
        <v>0</v>
      </c>
      <c r="H66" s="11" t="s">
        <v>92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</row>
    <row r="67" spans="1:13" s="10" customFormat="1" ht="9.75" customHeight="1">
      <c r="A67" s="11" t="s">
        <v>26</v>
      </c>
      <c r="B67" s="11">
        <v>4</v>
      </c>
      <c r="C67" s="11">
        <v>4</v>
      </c>
      <c r="D67" s="11">
        <v>0</v>
      </c>
      <c r="E67" s="11">
        <v>0</v>
      </c>
      <c r="F67" s="11">
        <v>0</v>
      </c>
      <c r="H67" s="14" t="s">
        <v>127</v>
      </c>
      <c r="I67" s="12">
        <f>SUM(I56:I66)</f>
        <v>20</v>
      </c>
      <c r="J67" s="12">
        <f>SUM(J56:J66)</f>
        <v>10</v>
      </c>
      <c r="K67" s="12">
        <f>SUM(K56:K66)</f>
        <v>10</v>
      </c>
      <c r="L67" s="12">
        <f>SUM(L56:L66)</f>
        <v>0</v>
      </c>
      <c r="M67" s="12">
        <f>SUM(M56:M66)</f>
        <v>0</v>
      </c>
    </row>
    <row r="68" spans="1:13" s="13" customFormat="1" ht="9.75" customHeight="1">
      <c r="A68" s="33" t="s">
        <v>153</v>
      </c>
      <c r="B68" s="12">
        <f>SUM(B66:B67)</f>
        <v>6</v>
      </c>
      <c r="C68" s="12">
        <f>SUM(C66:C67)</f>
        <v>5</v>
      </c>
      <c r="D68" s="12">
        <f>SUM(D66:D67)</f>
        <v>1</v>
      </c>
      <c r="E68" s="12">
        <f>SUM(E66:E67)</f>
        <v>0</v>
      </c>
      <c r="F68" s="12">
        <f>SUM(F66:F67)</f>
        <v>0</v>
      </c>
      <c r="G68" s="10"/>
      <c r="H68" s="11" t="s">
        <v>93</v>
      </c>
      <c r="I68" s="11">
        <v>1</v>
      </c>
      <c r="J68" s="11">
        <v>1</v>
      </c>
      <c r="K68" s="11">
        <v>0</v>
      </c>
      <c r="L68" s="11">
        <v>0</v>
      </c>
      <c r="M68" s="11">
        <v>0</v>
      </c>
    </row>
    <row r="69" spans="1:13" s="10" customFormat="1" ht="9.75" customHeight="1">
      <c r="A69" s="11" t="s">
        <v>29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H69" s="11" t="s">
        <v>94</v>
      </c>
      <c r="I69" s="11">
        <v>1</v>
      </c>
      <c r="J69" s="11">
        <v>1</v>
      </c>
      <c r="K69" s="11">
        <v>0</v>
      </c>
      <c r="L69" s="11">
        <v>0</v>
      </c>
      <c r="M69" s="11">
        <v>0</v>
      </c>
    </row>
    <row r="70" spans="1:13" s="10" customFormat="1" ht="9.75" customHeight="1">
      <c r="A70" s="11" t="s">
        <v>30</v>
      </c>
      <c r="B70" s="11">
        <v>2</v>
      </c>
      <c r="C70" s="11">
        <v>1</v>
      </c>
      <c r="D70" s="11">
        <v>1</v>
      </c>
      <c r="E70" s="11">
        <v>0</v>
      </c>
      <c r="F70" s="11">
        <v>0</v>
      </c>
      <c r="H70" s="11" t="s">
        <v>95</v>
      </c>
      <c r="I70" s="11">
        <v>3</v>
      </c>
      <c r="J70" s="11">
        <v>1</v>
      </c>
      <c r="K70" s="11">
        <v>2</v>
      </c>
      <c r="L70" s="11">
        <v>0</v>
      </c>
      <c r="M70" s="11">
        <v>0</v>
      </c>
    </row>
    <row r="71" spans="1:13" s="13" customFormat="1" ht="9.75" customHeight="1">
      <c r="A71" s="33" t="s">
        <v>157</v>
      </c>
      <c r="B71" s="12">
        <f>SUM(B69:B70)</f>
        <v>2</v>
      </c>
      <c r="C71" s="12">
        <f>SUM(C69:C70)</f>
        <v>1</v>
      </c>
      <c r="D71" s="12">
        <f>SUM(D69:D70)</f>
        <v>1</v>
      </c>
      <c r="E71" s="12">
        <f>SUM(E69:E70)</f>
        <v>0</v>
      </c>
      <c r="F71" s="12">
        <f>SUM(F69:F70)</f>
        <v>0</v>
      </c>
      <c r="G71" s="10"/>
      <c r="H71" s="14" t="s">
        <v>127</v>
      </c>
      <c r="I71" s="12">
        <f>SUM(I68:I70)</f>
        <v>5</v>
      </c>
      <c r="J71" s="12">
        <f>SUM(J68:J70)</f>
        <v>3</v>
      </c>
      <c r="K71" s="12">
        <f>SUM(K68:K70)</f>
        <v>2</v>
      </c>
      <c r="L71" s="12">
        <f>SUM(L68:L70)</f>
        <v>0</v>
      </c>
      <c r="M71" s="12">
        <f>SUM(M68:M70)</f>
        <v>0</v>
      </c>
    </row>
    <row r="72" spans="1:13" s="10" customFormat="1" ht="9.75" customHeight="1">
      <c r="A72" s="11" t="s">
        <v>33</v>
      </c>
      <c r="B72" s="11">
        <v>2</v>
      </c>
      <c r="C72" s="11">
        <v>1</v>
      </c>
      <c r="D72" s="11">
        <v>1</v>
      </c>
      <c r="E72" s="11">
        <v>0</v>
      </c>
      <c r="F72" s="11">
        <v>0</v>
      </c>
      <c r="H72" s="11" t="s">
        <v>96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</row>
    <row r="73" spans="1:13" s="10" customFormat="1" ht="9.75" customHeight="1">
      <c r="A73" s="11" t="s">
        <v>34</v>
      </c>
      <c r="B73" s="11">
        <v>1</v>
      </c>
      <c r="C73" s="11">
        <v>1</v>
      </c>
      <c r="D73" s="11">
        <v>0</v>
      </c>
      <c r="E73" s="11">
        <v>0</v>
      </c>
      <c r="F73" s="11">
        <v>0</v>
      </c>
      <c r="H73" s="11" t="s">
        <v>97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</row>
    <row r="74" spans="1:13" s="10" customFormat="1" ht="9.75" customHeight="1">
      <c r="A74" s="11" t="s">
        <v>35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H74" s="11" t="s">
        <v>98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</row>
    <row r="75" spans="1:13" s="13" customFormat="1" ht="9.75" customHeight="1">
      <c r="A75" s="33" t="s">
        <v>152</v>
      </c>
      <c r="B75" s="12">
        <f>SUM(B72:B74)</f>
        <v>3</v>
      </c>
      <c r="C75" s="12">
        <f>SUM(C72:C74)</f>
        <v>2</v>
      </c>
      <c r="D75" s="12">
        <f>SUM(D72:D74)</f>
        <v>1</v>
      </c>
      <c r="E75" s="12">
        <f>SUM(E72:E74)</f>
        <v>0</v>
      </c>
      <c r="F75" s="12">
        <f>SUM(F72:F74)</f>
        <v>0</v>
      </c>
      <c r="G75" s="10"/>
      <c r="H75" s="14" t="s">
        <v>127</v>
      </c>
      <c r="I75" s="12">
        <f>SUM(I72:I74)</f>
        <v>0</v>
      </c>
      <c r="J75" s="12">
        <f>SUM(J72:J74)</f>
        <v>0</v>
      </c>
      <c r="K75" s="12">
        <f>SUM(K72:K74)</f>
        <v>0</v>
      </c>
      <c r="L75" s="12">
        <f>SUM(L72:L74)</f>
        <v>0</v>
      </c>
      <c r="M75" s="12">
        <f>SUM(M72:M74)</f>
        <v>0</v>
      </c>
    </row>
    <row r="76" spans="1:13" s="10" customFormat="1" ht="9.75" customHeight="1">
      <c r="A76" s="11" t="s">
        <v>37</v>
      </c>
      <c r="B76" s="11">
        <v>2</v>
      </c>
      <c r="C76" s="11">
        <v>2</v>
      </c>
      <c r="D76" s="11">
        <v>0</v>
      </c>
      <c r="E76" s="11">
        <v>0</v>
      </c>
      <c r="F76" s="11">
        <v>0</v>
      </c>
      <c r="H76" s="11" t="s">
        <v>99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</row>
    <row r="77" spans="1:13" s="10" customFormat="1" ht="9.75" customHeight="1">
      <c r="A77" s="11" t="s">
        <v>38</v>
      </c>
      <c r="B77" s="11">
        <v>3</v>
      </c>
      <c r="C77" s="11">
        <v>2</v>
      </c>
      <c r="D77" s="11">
        <v>1</v>
      </c>
      <c r="E77" s="11">
        <v>0</v>
      </c>
      <c r="F77" s="11">
        <v>0</v>
      </c>
      <c r="H77" s="11" t="s">
        <v>100</v>
      </c>
      <c r="I77" s="11">
        <v>1</v>
      </c>
      <c r="J77" s="11">
        <v>0</v>
      </c>
      <c r="K77" s="11">
        <v>0</v>
      </c>
      <c r="L77" s="11">
        <v>1</v>
      </c>
      <c r="M77" s="11">
        <v>0</v>
      </c>
    </row>
    <row r="78" spans="1:13" s="13" customFormat="1" ht="9.75" customHeight="1">
      <c r="A78" s="33" t="s">
        <v>154</v>
      </c>
      <c r="B78" s="12">
        <f>SUM(B76:B77)</f>
        <v>5</v>
      </c>
      <c r="C78" s="12">
        <f>SUM(C76:C77)</f>
        <v>4</v>
      </c>
      <c r="D78" s="12">
        <f>SUM(D76:D77)</f>
        <v>1</v>
      </c>
      <c r="E78" s="12">
        <f>SUM(E76:E77)</f>
        <v>0</v>
      </c>
      <c r="F78" s="12">
        <f>SUM(F76:F77)</f>
        <v>0</v>
      </c>
      <c r="G78" s="10"/>
      <c r="H78" s="11" t="s">
        <v>101</v>
      </c>
      <c r="I78" s="11">
        <v>2</v>
      </c>
      <c r="J78" s="11">
        <v>2</v>
      </c>
      <c r="K78" s="11">
        <v>0</v>
      </c>
      <c r="L78" s="11">
        <v>0</v>
      </c>
      <c r="M78" s="11">
        <v>0</v>
      </c>
    </row>
    <row r="79" spans="1:13" s="13" customFormat="1" ht="9.75" customHeight="1">
      <c r="A79" s="14" t="s">
        <v>127</v>
      </c>
      <c r="B79" s="12">
        <f>SUM(B78,B75,B71,B68)</f>
        <v>16</v>
      </c>
      <c r="C79" s="12">
        <f>SUM(C78,C75,C71,C68)</f>
        <v>12</v>
      </c>
      <c r="D79" s="12">
        <f>SUM(D78,D75,D71,D68)</f>
        <v>4</v>
      </c>
      <c r="E79" s="12">
        <f>SUM(E78,E75,E71,E68)</f>
        <v>0</v>
      </c>
      <c r="F79" s="12">
        <f>SUM(F78,F75,F71,F68)</f>
        <v>0</v>
      </c>
      <c r="G79" s="10"/>
      <c r="H79" s="14" t="s">
        <v>127</v>
      </c>
      <c r="I79" s="12">
        <f>SUM(I76:I78)</f>
        <v>3</v>
      </c>
      <c r="J79" s="12">
        <f>SUM(J76:J78)</f>
        <v>2</v>
      </c>
      <c r="K79" s="12">
        <f>SUM(K76:K78)</f>
        <v>0</v>
      </c>
      <c r="L79" s="12">
        <f>SUM(L76:L78)</f>
        <v>1</v>
      </c>
      <c r="M79" s="12">
        <f>SUM(M76:M78)</f>
        <v>0</v>
      </c>
    </row>
    <row r="80" spans="1:13" s="10" customFormat="1" ht="9.75" customHeight="1">
      <c r="A80" s="11" t="s">
        <v>47</v>
      </c>
      <c r="B80" s="11">
        <v>3</v>
      </c>
      <c r="C80" s="11">
        <v>1</v>
      </c>
      <c r="D80" s="11">
        <v>1</v>
      </c>
      <c r="E80" s="11">
        <v>1</v>
      </c>
      <c r="F80" s="11">
        <v>0</v>
      </c>
      <c r="H80" s="11" t="s">
        <v>102</v>
      </c>
      <c r="I80" s="11">
        <v>3</v>
      </c>
      <c r="J80" s="11">
        <v>0</v>
      </c>
      <c r="K80" s="11">
        <v>2</v>
      </c>
      <c r="L80" s="11">
        <v>1</v>
      </c>
      <c r="M80" s="11">
        <v>0</v>
      </c>
    </row>
    <row r="81" spans="1:13" s="13" customFormat="1" ht="9.75" customHeight="1">
      <c r="A81" s="14" t="s">
        <v>127</v>
      </c>
      <c r="B81" s="12">
        <f>SUM(B80)</f>
        <v>3</v>
      </c>
      <c r="C81" s="12">
        <f>SUM(C80)</f>
        <v>1</v>
      </c>
      <c r="D81" s="12">
        <f>SUM(D80)</f>
        <v>1</v>
      </c>
      <c r="E81" s="12">
        <f>SUM(E80)</f>
        <v>1</v>
      </c>
      <c r="F81" s="12">
        <f>SUM(F80)</f>
        <v>0</v>
      </c>
      <c r="G81" s="10"/>
      <c r="H81" s="14" t="s">
        <v>127</v>
      </c>
      <c r="I81" s="12">
        <f>SUM(I80)</f>
        <v>3</v>
      </c>
      <c r="J81" s="12">
        <f>SUM(J80)</f>
        <v>0</v>
      </c>
      <c r="K81" s="12">
        <f>SUM(K80)</f>
        <v>2</v>
      </c>
      <c r="L81" s="12">
        <f>SUM(L80)</f>
        <v>1</v>
      </c>
      <c r="M81" s="12">
        <f>SUM(M80)</f>
        <v>0</v>
      </c>
    </row>
    <row r="82" spans="1:13" s="10" customFormat="1" ht="9.75" customHeight="1">
      <c r="A82" s="11" t="s">
        <v>48</v>
      </c>
      <c r="B82" s="11">
        <v>0</v>
      </c>
      <c r="C82" s="11">
        <v>0</v>
      </c>
      <c r="D82" s="11">
        <v>0</v>
      </c>
      <c r="E82" s="11">
        <v>0</v>
      </c>
      <c r="F82" s="11">
        <v>0</v>
      </c>
      <c r="H82" s="11" t="s">
        <v>103</v>
      </c>
      <c r="I82" s="11">
        <v>3</v>
      </c>
      <c r="J82" s="11">
        <v>2</v>
      </c>
      <c r="K82" s="11">
        <v>1</v>
      </c>
      <c r="L82" s="11">
        <v>0</v>
      </c>
      <c r="M82" s="11">
        <v>0</v>
      </c>
    </row>
    <row r="83" spans="1:13" s="13" customFormat="1" ht="9.75" customHeight="1">
      <c r="A83" s="14" t="s">
        <v>127</v>
      </c>
      <c r="B83" s="12">
        <f>SUM(B82)</f>
        <v>0</v>
      </c>
      <c r="C83" s="11">
        <f>SUM(C82)</f>
        <v>0</v>
      </c>
      <c r="D83" s="12">
        <f>SUM(D82)</f>
        <v>0</v>
      </c>
      <c r="E83" s="12">
        <f>SUM(E82)</f>
        <v>0</v>
      </c>
      <c r="F83" s="12">
        <f>SUM(F82)</f>
        <v>0</v>
      </c>
      <c r="G83" s="10"/>
      <c r="H83" s="11" t="s">
        <v>104</v>
      </c>
      <c r="I83" s="11">
        <v>3</v>
      </c>
      <c r="J83" s="11">
        <v>1</v>
      </c>
      <c r="K83" s="11">
        <v>2</v>
      </c>
      <c r="L83" s="11">
        <v>0</v>
      </c>
      <c r="M83" s="11">
        <v>0</v>
      </c>
    </row>
    <row r="84" spans="1:13" s="10" customFormat="1" ht="9.75" customHeight="1">
      <c r="A84" s="11" t="s">
        <v>49</v>
      </c>
      <c r="B84" s="11">
        <v>2</v>
      </c>
      <c r="C84" s="11">
        <v>1</v>
      </c>
      <c r="D84" s="11">
        <v>1</v>
      </c>
      <c r="E84" s="11">
        <v>0</v>
      </c>
      <c r="F84" s="11">
        <v>0</v>
      </c>
      <c r="H84" s="11" t="s">
        <v>105</v>
      </c>
      <c r="I84" s="11">
        <v>3</v>
      </c>
      <c r="J84" s="11">
        <v>0</v>
      </c>
      <c r="K84" s="11">
        <v>3</v>
      </c>
      <c r="L84" s="11">
        <v>0</v>
      </c>
      <c r="M84" s="11">
        <v>0</v>
      </c>
    </row>
    <row r="85" spans="1:13" s="10" customFormat="1" ht="9.75" customHeight="1">
      <c r="A85" s="11" t="s">
        <v>50</v>
      </c>
      <c r="B85" s="11">
        <v>3</v>
      </c>
      <c r="C85" s="11">
        <v>1</v>
      </c>
      <c r="D85" s="11">
        <v>2</v>
      </c>
      <c r="E85" s="11">
        <v>0</v>
      </c>
      <c r="F85" s="11">
        <v>0</v>
      </c>
      <c r="H85" s="14" t="s">
        <v>127</v>
      </c>
      <c r="I85" s="12">
        <f>SUM(I82:I84)</f>
        <v>9</v>
      </c>
      <c r="J85" s="12">
        <f>SUM(J82:J84)</f>
        <v>3</v>
      </c>
      <c r="K85" s="12">
        <f>SUM(K82:K84)</f>
        <v>6</v>
      </c>
      <c r="L85" s="12">
        <f>SUM(L82:L84)</f>
        <v>0</v>
      </c>
      <c r="M85" s="12">
        <f>SUM(M82:M84)</f>
        <v>0</v>
      </c>
    </row>
    <row r="86" spans="1:13" s="13" customFormat="1" ht="9.75" customHeight="1">
      <c r="A86" s="14" t="s">
        <v>127</v>
      </c>
      <c r="B86" s="12">
        <f>SUM(B84:B85)</f>
        <v>5</v>
      </c>
      <c r="C86" s="12">
        <f>SUM(C84:C85)</f>
        <v>2</v>
      </c>
      <c r="D86" s="12">
        <f>SUM(D84:D85)</f>
        <v>3</v>
      </c>
      <c r="E86" s="12">
        <f>SUM(E84:E85)</f>
        <v>0</v>
      </c>
      <c r="F86" s="12">
        <f>SUM(F84:F85)</f>
        <v>0</v>
      </c>
      <c r="G86" s="10"/>
      <c r="H86" s="11" t="s">
        <v>106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</row>
    <row r="87" spans="1:13" s="10" customFormat="1" ht="9.75" customHeight="1">
      <c r="A87" s="11" t="s">
        <v>51</v>
      </c>
      <c r="B87" s="11">
        <v>4</v>
      </c>
      <c r="C87" s="11">
        <v>1</v>
      </c>
      <c r="D87" s="11">
        <v>3</v>
      </c>
      <c r="E87" s="11">
        <v>0</v>
      </c>
      <c r="F87" s="11">
        <v>0</v>
      </c>
      <c r="H87" s="14" t="s">
        <v>127</v>
      </c>
      <c r="I87" s="12">
        <f>SUM(I86)</f>
        <v>0</v>
      </c>
      <c r="J87" s="12">
        <f>SUM(J86)</f>
        <v>0</v>
      </c>
      <c r="K87" s="12">
        <f>SUM(K86)</f>
        <v>0</v>
      </c>
      <c r="L87" s="12">
        <f>SUM(L86)</f>
        <v>0</v>
      </c>
      <c r="M87" s="12">
        <f>SUM(M86)</f>
        <v>0</v>
      </c>
    </row>
    <row r="88" spans="1:13" s="10" customFormat="1" ht="9.75" customHeight="1">
      <c r="A88" s="11" t="s">
        <v>52</v>
      </c>
      <c r="B88" s="11">
        <v>2</v>
      </c>
      <c r="C88" s="11">
        <v>1</v>
      </c>
      <c r="D88" s="11">
        <v>1</v>
      </c>
      <c r="E88" s="11">
        <v>0</v>
      </c>
      <c r="F88" s="11">
        <v>0</v>
      </c>
      <c r="H88" s="11" t="s">
        <v>107</v>
      </c>
      <c r="I88" s="11">
        <v>2</v>
      </c>
      <c r="J88" s="11">
        <v>1</v>
      </c>
      <c r="K88" s="11">
        <v>1</v>
      </c>
      <c r="L88" s="11">
        <v>0</v>
      </c>
      <c r="M88" s="11">
        <v>0</v>
      </c>
    </row>
    <row r="89" spans="1:13" s="10" customFormat="1" ht="9.75" customHeight="1">
      <c r="A89" s="11" t="s">
        <v>53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H89" s="11" t="s">
        <v>108</v>
      </c>
      <c r="I89" s="11">
        <v>3</v>
      </c>
      <c r="J89" s="11">
        <v>0</v>
      </c>
      <c r="K89" s="11">
        <v>2</v>
      </c>
      <c r="L89" s="11">
        <v>1</v>
      </c>
      <c r="M89" s="11">
        <v>0</v>
      </c>
    </row>
    <row r="90" spans="1:13" s="10" customFormat="1" ht="9.75" customHeight="1">
      <c r="A90" s="11" t="s">
        <v>54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H90" s="11" t="s">
        <v>109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</row>
    <row r="91" spans="1:13" s="10" customFormat="1" ht="9.75" customHeight="1">
      <c r="A91" s="11" t="s">
        <v>55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H91" s="11" t="s">
        <v>110</v>
      </c>
      <c r="I91" s="11">
        <v>3</v>
      </c>
      <c r="J91" s="11">
        <v>1</v>
      </c>
      <c r="K91" s="11">
        <v>1</v>
      </c>
      <c r="L91" s="11">
        <v>1</v>
      </c>
      <c r="M91" s="11">
        <v>0</v>
      </c>
    </row>
    <row r="92" spans="1:13" s="10" customFormat="1" ht="9.75" customHeight="1">
      <c r="A92" s="11" t="s">
        <v>56</v>
      </c>
      <c r="B92" s="11">
        <v>0</v>
      </c>
      <c r="C92" s="11">
        <v>0</v>
      </c>
      <c r="D92" s="11">
        <v>0</v>
      </c>
      <c r="E92" s="11">
        <v>0</v>
      </c>
      <c r="F92" s="11">
        <v>0</v>
      </c>
      <c r="H92" s="14" t="s">
        <v>127</v>
      </c>
      <c r="I92" s="12">
        <f>SUM(I88:I91)</f>
        <v>8</v>
      </c>
      <c r="J92" s="12">
        <f>SUM(J88:J91)</f>
        <v>2</v>
      </c>
      <c r="K92" s="12">
        <f>SUM(K88:K91)</f>
        <v>4</v>
      </c>
      <c r="L92" s="12">
        <f>SUM(L88:L91)</f>
        <v>2</v>
      </c>
      <c r="M92" s="12">
        <f>SUM(M88:M91)</f>
        <v>0</v>
      </c>
    </row>
    <row r="93" spans="1:13" s="10" customFormat="1" ht="9.75" customHeight="1">
      <c r="A93" s="11" t="s">
        <v>57</v>
      </c>
      <c r="B93" s="11">
        <v>1</v>
      </c>
      <c r="C93" s="11">
        <v>0</v>
      </c>
      <c r="D93" s="11">
        <v>1</v>
      </c>
      <c r="E93" s="11">
        <v>0</v>
      </c>
      <c r="F93" s="11">
        <v>0</v>
      </c>
      <c r="H93" s="12" t="s">
        <v>111</v>
      </c>
      <c r="I93" s="12">
        <f>SUM(I92,I87,I85,I81,I79,I75,I71,I67,I55,I52,I49,I47,I6,B95,B86,B83,B81,B79,B64,B36,B33,B30,B28,B22,B19,B15,B5)</f>
        <v>120</v>
      </c>
      <c r="J93" s="12">
        <f>SUM(J92,J87,J85,J81,J79,J75,J71,J67,J55,J52,J49,J47,J6,C95,C86,C83,C81,C79,C64,C36,C33,C30,C28,C22,C19,C15,C5)</f>
        <v>57</v>
      </c>
      <c r="K93" s="12">
        <f>SUM(K92,K87,K85,K81,K79,K75,K71,K67,K55,K52,K49,K47,K6,D95,D86,D83,D81,D79,D64,D36,D33,D30,D28,D22,D19,D15,D5)</f>
        <v>58</v>
      </c>
      <c r="L93" s="12">
        <f>SUM(L92,L87,L85,L81,L79,L75,L71,L67,L55,L52,L49,L47,L6,E95,E86,E83,E81,E79,E64,E36,E33,E30,E28,E22,E19,E15,E5)</f>
        <v>5</v>
      </c>
      <c r="M93" s="12">
        <f>SUM(M92,M87,M85,M81,M79,M75,M71,M67,M55,M52,M49,M47,M6,F95,F86,F83,F81,F79,F64,F36,F33,F30,F28,F22,F19,F15,F5)</f>
        <v>0</v>
      </c>
    </row>
    <row r="94" spans="1:13" s="10" customFormat="1" ht="9.75" customHeight="1">
      <c r="A94" s="11" t="s">
        <v>58</v>
      </c>
      <c r="B94" s="11">
        <v>2</v>
      </c>
      <c r="C94" s="11">
        <v>1</v>
      </c>
      <c r="D94" s="11">
        <v>1</v>
      </c>
      <c r="E94" s="11">
        <v>0</v>
      </c>
      <c r="F94" s="11">
        <v>0</v>
      </c>
      <c r="H94" s="12" t="s">
        <v>112</v>
      </c>
      <c r="I94" s="12">
        <f>SUM(I44,B58)</f>
        <v>72</v>
      </c>
      <c r="J94" s="12">
        <f>SUM(J44,C58)</f>
        <v>33</v>
      </c>
      <c r="K94" s="12">
        <f>SUM(K44,D58)</f>
        <v>38</v>
      </c>
      <c r="L94" s="12">
        <f>SUM(L44,E58)</f>
        <v>1</v>
      </c>
      <c r="M94" s="12">
        <f>SUM(M44,F58)</f>
        <v>0</v>
      </c>
    </row>
    <row r="95" spans="1:13" s="13" customFormat="1" ht="9.75" customHeight="1">
      <c r="A95" s="14" t="s">
        <v>127</v>
      </c>
      <c r="B95" s="12">
        <f>SUM(B87:B94)</f>
        <v>9</v>
      </c>
      <c r="C95" s="12">
        <f>SUM(C87:C94)</f>
        <v>3</v>
      </c>
      <c r="D95" s="12">
        <f>SUM(D87:D94)</f>
        <v>6</v>
      </c>
      <c r="E95" s="12">
        <f>SUM(E87:E94)</f>
        <v>0</v>
      </c>
      <c r="F95" s="12">
        <f>SUM(F87:F94)</f>
        <v>0</v>
      </c>
      <c r="G95" s="10"/>
      <c r="H95" s="12" t="s">
        <v>113</v>
      </c>
      <c r="I95" s="12">
        <f>SUM(I93:I94)</f>
        <v>192</v>
      </c>
      <c r="J95" s="12">
        <f>SUM(J93:J94)</f>
        <v>90</v>
      </c>
      <c r="K95" s="12">
        <f>SUM(K93:K94)</f>
        <v>96</v>
      </c>
      <c r="L95" s="12">
        <f>SUM(L93:L94)</f>
        <v>6</v>
      </c>
      <c r="M95" s="12">
        <f>SUM(M93:M94)</f>
        <v>0</v>
      </c>
    </row>
    <row r="96" s="10" customFormat="1" ht="9.75" customHeight="1"/>
    <row r="97" s="10" customFormat="1" ht="9.75" customHeight="1"/>
    <row r="98" spans="3:10" s="13" customFormat="1" ht="9.75" customHeight="1">
      <c r="C98" s="10"/>
      <c r="G98" s="10"/>
      <c r="J98" s="10"/>
    </row>
    <row r="99" s="10" customFormat="1" ht="9.75" customHeight="1"/>
    <row r="100" s="1" customFormat="1" ht="11.25">
      <c r="G100" s="3"/>
    </row>
    <row r="101" s="1" customFormat="1" ht="11.25">
      <c r="G101" s="3"/>
    </row>
    <row r="107" spans="3:10" s="5" customFormat="1" ht="11.25">
      <c r="C107" s="3"/>
      <c r="G107" s="3"/>
      <c r="J107" s="3"/>
    </row>
    <row r="113" spans="3:10" s="5" customFormat="1" ht="11.25">
      <c r="C113" s="3"/>
      <c r="G113" s="3"/>
      <c r="J113" s="3"/>
    </row>
    <row r="119" spans="3:10" s="5" customFormat="1" ht="11.25">
      <c r="C119" s="3"/>
      <c r="G119" s="3"/>
      <c r="J119" s="3"/>
    </row>
    <row r="125" spans="3:10" s="5" customFormat="1" ht="11.25">
      <c r="C125" s="3"/>
      <c r="G125" s="3"/>
      <c r="J125" s="3"/>
    </row>
    <row r="131" spans="3:10" s="5" customFormat="1" ht="11.25">
      <c r="C131" s="3"/>
      <c r="G131" s="3"/>
      <c r="J131" s="3"/>
    </row>
    <row r="137" spans="3:10" s="5" customFormat="1" ht="11.25">
      <c r="C137" s="3"/>
      <c r="G137" s="3"/>
      <c r="J137" s="3"/>
    </row>
    <row r="138" spans="3:10" s="5" customFormat="1" ht="11.25">
      <c r="C138" s="3"/>
      <c r="G138" s="3"/>
      <c r="J138" s="3"/>
    </row>
    <row r="141" spans="3:10" s="5" customFormat="1" ht="11.25">
      <c r="C141" s="3"/>
      <c r="G141" s="3"/>
      <c r="J141" s="3"/>
    </row>
    <row r="143" spans="3:10" s="5" customFormat="1" ht="11.25">
      <c r="C143" s="3"/>
      <c r="G143" s="3"/>
      <c r="J143" s="3"/>
    </row>
    <row r="146" spans="3:10" s="5" customFormat="1" ht="11.25">
      <c r="C146" s="3"/>
      <c r="G146" s="3"/>
      <c r="J146" s="3"/>
    </row>
    <row r="149" spans="3:10" s="5" customFormat="1" ht="11.25">
      <c r="C149" s="3"/>
      <c r="G149" s="3"/>
      <c r="J149" s="3"/>
    </row>
    <row r="161" spans="3:10" s="5" customFormat="1" ht="11.25">
      <c r="C161" s="3"/>
      <c r="G161" s="3"/>
      <c r="J161" s="3"/>
    </row>
    <row r="165" spans="3:10" s="5" customFormat="1" ht="11.25">
      <c r="C165" s="3"/>
      <c r="G165" s="3"/>
      <c r="J165" s="3"/>
    </row>
    <row r="169" spans="3:10" s="5" customFormat="1" ht="11.25">
      <c r="C169" s="3"/>
      <c r="G169" s="3"/>
      <c r="J169" s="3"/>
    </row>
    <row r="173" spans="3:10" s="5" customFormat="1" ht="11.25">
      <c r="C173" s="3"/>
      <c r="G173" s="3"/>
      <c r="J173" s="3"/>
    </row>
    <row r="175" spans="3:10" s="5" customFormat="1" ht="11.25">
      <c r="C175" s="3"/>
      <c r="G175" s="3"/>
      <c r="J175" s="3"/>
    </row>
    <row r="179" spans="3:10" s="5" customFormat="1" ht="11.25">
      <c r="C179" s="3"/>
      <c r="G179" s="3"/>
      <c r="J179" s="3"/>
    </row>
    <row r="181" spans="3:10" s="5" customFormat="1" ht="11.25">
      <c r="C181" s="3"/>
      <c r="G181" s="3"/>
      <c r="J181" s="3"/>
    </row>
    <row r="186" spans="3:10" s="5" customFormat="1" ht="11.25">
      <c r="C186" s="3"/>
      <c r="G186" s="3"/>
      <c r="J186" s="3"/>
    </row>
    <row r="188" spans="3:10" s="5" customFormat="1" ht="11.25">
      <c r="C188" s="3"/>
      <c r="G188" s="3"/>
      <c r="J188" s="3"/>
    </row>
    <row r="189" spans="3:10" s="5" customFormat="1" ht="11.25">
      <c r="C189" s="3"/>
      <c r="G189" s="3"/>
      <c r="J189" s="3"/>
    </row>
    <row r="190" spans="3:10" s="5" customFormat="1" ht="11.25">
      <c r="C190" s="3"/>
      <c r="G190" s="3"/>
      <c r="J190" s="3"/>
    </row>
    <row r="203" ht="51.75" customHeight="1"/>
    <row r="204" spans="1:7" s="1" customFormat="1" ht="11.25">
      <c r="A204" s="3"/>
      <c r="B204" s="3"/>
      <c r="C204" s="3"/>
      <c r="D204" s="3"/>
      <c r="G204" s="3"/>
    </row>
    <row r="228" spans="1:2" ht="11.25">
      <c r="A228" s="29"/>
      <c r="B228" s="30"/>
    </row>
    <row r="229" spans="1:2" ht="11.25">
      <c r="A229" s="1"/>
      <c r="B229" s="1"/>
    </row>
  </sheetData>
  <sheetProtection/>
  <printOptions horizontalCentered="1"/>
  <pageMargins left="0" right="0" top="0.75" bottom="0.25" header="0.25" footer="0.25"/>
  <pageSetup horizontalDpi="300" verticalDpi="300" orientation="portrait" paperSize="5" scale="98" r:id="rId1"/>
  <headerFooter alignWithMargins="0">
    <oddHeader>&amp;CChautauqua County Board of Elections
Primary Election September 10, 2002</oddHeader>
    <oddFooter>&amp;R&amp;"Arial,Bold"page 29</oddFooter>
  </headerFooter>
  <rowBreaks count="1" manualBreakCount="1">
    <brk id="9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29"/>
  <sheetViews>
    <sheetView zoomScalePageLayoutView="0" workbookViewId="0" topLeftCell="A1">
      <selection activeCell="A1" sqref="A1:M95"/>
    </sheetView>
  </sheetViews>
  <sheetFormatPr defaultColWidth="9.140625" defaultRowHeight="12.75"/>
  <cols>
    <col min="1" max="1" width="15.7109375" style="3" customWidth="1"/>
    <col min="2" max="6" width="5.7109375" style="3" customWidth="1"/>
    <col min="7" max="7" width="1.7109375" style="3" customWidth="1"/>
    <col min="8" max="8" width="15.7109375" style="3" customWidth="1"/>
    <col min="9" max="13" width="5.7109375" style="3" customWidth="1"/>
    <col min="14" max="14" width="6.00390625" style="3" customWidth="1"/>
    <col min="15" max="46" width="6.7109375" style="3" customWidth="1"/>
    <col min="47" max="16384" width="9.140625" style="3" customWidth="1"/>
  </cols>
  <sheetData>
    <row r="1" spans="1:13" ht="42" customHeight="1">
      <c r="A1" s="40" t="s">
        <v>161</v>
      </c>
      <c r="B1" s="6" t="s">
        <v>0</v>
      </c>
      <c r="C1" s="6" t="s">
        <v>172</v>
      </c>
      <c r="D1" s="6" t="s">
        <v>173</v>
      </c>
      <c r="E1" s="6" t="s">
        <v>114</v>
      </c>
      <c r="F1" s="23" t="s">
        <v>115</v>
      </c>
      <c r="H1" s="40" t="s">
        <v>161</v>
      </c>
      <c r="I1" s="19" t="s">
        <v>0</v>
      </c>
      <c r="J1" s="6" t="s">
        <v>172</v>
      </c>
      <c r="K1" s="6" t="s">
        <v>173</v>
      </c>
      <c r="L1" s="6" t="s">
        <v>114</v>
      </c>
      <c r="M1" s="23" t="s">
        <v>115</v>
      </c>
    </row>
    <row r="2" spans="1:13" s="34" customFormat="1" ht="9.75" customHeight="1">
      <c r="A2" s="39" t="s">
        <v>169</v>
      </c>
      <c r="B2" s="35"/>
      <c r="C2" s="36" t="s">
        <v>125</v>
      </c>
      <c r="D2" s="36" t="s">
        <v>133</v>
      </c>
      <c r="E2" s="36"/>
      <c r="F2" s="37"/>
      <c r="G2" s="10"/>
      <c r="H2" s="39" t="s">
        <v>169</v>
      </c>
      <c r="I2" s="35"/>
      <c r="J2" s="36" t="s">
        <v>125</v>
      </c>
      <c r="K2" s="36" t="s">
        <v>133</v>
      </c>
      <c r="L2" s="36"/>
      <c r="M2" s="36"/>
    </row>
    <row r="3" spans="1:13" s="34" customFormat="1" ht="9.75" customHeight="1">
      <c r="A3" s="39" t="s">
        <v>116</v>
      </c>
      <c r="B3" s="17"/>
      <c r="C3" s="31" t="s">
        <v>130</v>
      </c>
      <c r="D3" s="31" t="s">
        <v>130</v>
      </c>
      <c r="E3" s="31"/>
      <c r="F3" s="37"/>
      <c r="G3" s="10"/>
      <c r="H3" s="16" t="s">
        <v>116</v>
      </c>
      <c r="I3" s="17"/>
      <c r="J3" s="31" t="s">
        <v>130</v>
      </c>
      <c r="K3" s="31" t="s">
        <v>130</v>
      </c>
      <c r="L3" s="31"/>
      <c r="M3" s="31"/>
    </row>
    <row r="4" spans="1:13" s="10" customFormat="1" ht="9.75" customHeight="1">
      <c r="A4" s="11" t="s">
        <v>1</v>
      </c>
      <c r="B4" s="11">
        <v>2</v>
      </c>
      <c r="C4" s="11">
        <v>1</v>
      </c>
      <c r="D4" s="11">
        <v>0</v>
      </c>
      <c r="E4" s="11">
        <v>1</v>
      </c>
      <c r="F4" s="11">
        <v>0</v>
      </c>
      <c r="H4" s="11" t="s">
        <v>59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</row>
    <row r="5" spans="1:13" s="13" customFormat="1" ht="9.75" customHeight="1">
      <c r="A5" s="32" t="s">
        <v>127</v>
      </c>
      <c r="B5" s="16">
        <f>SUM(B4)</f>
        <v>2</v>
      </c>
      <c r="C5" s="16">
        <f>SUM(C4)</f>
        <v>1</v>
      </c>
      <c r="D5" s="16">
        <f>SUM(D4)</f>
        <v>0</v>
      </c>
      <c r="E5" s="16">
        <f>SUM(E4)</f>
        <v>1</v>
      </c>
      <c r="F5" s="16">
        <f>SUM(F4)</f>
        <v>0</v>
      </c>
      <c r="G5" s="10"/>
      <c r="H5" s="11" t="s">
        <v>60</v>
      </c>
      <c r="I5" s="11">
        <v>2</v>
      </c>
      <c r="J5" s="11">
        <v>2</v>
      </c>
      <c r="K5" s="11">
        <v>0</v>
      </c>
      <c r="L5" s="11">
        <v>0</v>
      </c>
      <c r="M5" s="11">
        <v>0</v>
      </c>
    </row>
    <row r="6" spans="1:13" s="10" customFormat="1" ht="9.75" customHeight="1">
      <c r="A6" s="11" t="s">
        <v>2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H6" s="14" t="s">
        <v>127</v>
      </c>
      <c r="I6" s="12">
        <f>SUM(I4:I5)</f>
        <v>2</v>
      </c>
      <c r="J6" s="12">
        <f>SUM(J4:J5)</f>
        <v>2</v>
      </c>
      <c r="K6" s="12">
        <f>SUM(K4:K5)</f>
        <v>0</v>
      </c>
      <c r="L6" s="12">
        <f>SUM(L4:L5)</f>
        <v>0</v>
      </c>
      <c r="M6" s="12">
        <f>SUM(M4:M5)</f>
        <v>0</v>
      </c>
    </row>
    <row r="7" spans="1:13" s="10" customFormat="1" ht="9.75" customHeight="1">
      <c r="A7" s="11" t="s">
        <v>3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H7" s="38" t="s">
        <v>61</v>
      </c>
      <c r="I7" s="11"/>
      <c r="J7" s="11"/>
      <c r="K7" s="11"/>
      <c r="L7" s="11"/>
      <c r="M7" s="11"/>
    </row>
    <row r="8" spans="1:13" s="10" customFormat="1" ht="9.75" customHeight="1">
      <c r="A8" s="11" t="s">
        <v>4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H8" s="11" t="s">
        <v>25</v>
      </c>
      <c r="I8" s="11">
        <v>5</v>
      </c>
      <c r="J8" s="11">
        <v>4</v>
      </c>
      <c r="K8" s="11">
        <v>0</v>
      </c>
      <c r="L8" s="11">
        <v>1</v>
      </c>
      <c r="M8" s="11">
        <v>0</v>
      </c>
    </row>
    <row r="9" spans="1:13" s="10" customFormat="1" ht="9.75" customHeight="1">
      <c r="A9" s="11" t="s">
        <v>5</v>
      </c>
      <c r="B9" s="11">
        <v>3</v>
      </c>
      <c r="C9" s="11">
        <v>2</v>
      </c>
      <c r="D9" s="11">
        <v>1</v>
      </c>
      <c r="E9" s="11">
        <v>0</v>
      </c>
      <c r="F9" s="11">
        <v>0</v>
      </c>
      <c r="H9" s="11" t="s">
        <v>26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</row>
    <row r="10" spans="1:13" s="10" customFormat="1" ht="9.75" customHeight="1">
      <c r="A10" s="11" t="s">
        <v>6</v>
      </c>
      <c r="B10" s="11">
        <v>1</v>
      </c>
      <c r="C10" s="11">
        <v>1</v>
      </c>
      <c r="D10" s="11">
        <v>0</v>
      </c>
      <c r="E10" s="11">
        <v>0</v>
      </c>
      <c r="F10" s="11">
        <v>0</v>
      </c>
      <c r="H10" s="11" t="s">
        <v>27</v>
      </c>
      <c r="I10" s="11">
        <v>4</v>
      </c>
      <c r="J10" s="11">
        <v>1</v>
      </c>
      <c r="K10" s="11">
        <v>3</v>
      </c>
      <c r="L10" s="11">
        <v>0</v>
      </c>
      <c r="M10" s="11">
        <v>0</v>
      </c>
    </row>
    <row r="11" spans="1:13" s="10" customFormat="1" ht="9.75" customHeight="1">
      <c r="A11" s="11" t="s">
        <v>7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H11" s="11" t="s">
        <v>28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</row>
    <row r="12" spans="1:13" s="10" customFormat="1" ht="9.75" customHeight="1">
      <c r="A12" s="11" t="s">
        <v>8</v>
      </c>
      <c r="B12" s="11">
        <v>1</v>
      </c>
      <c r="C12" s="11">
        <v>1</v>
      </c>
      <c r="D12" s="11">
        <v>0</v>
      </c>
      <c r="E12" s="11">
        <v>0</v>
      </c>
      <c r="F12" s="11">
        <v>0</v>
      </c>
      <c r="H12" s="11" t="s">
        <v>62</v>
      </c>
      <c r="I12" s="11">
        <v>1</v>
      </c>
      <c r="J12" s="11">
        <v>0</v>
      </c>
      <c r="K12" s="11">
        <v>1</v>
      </c>
      <c r="L12" s="11">
        <v>0</v>
      </c>
      <c r="M12" s="11">
        <v>0</v>
      </c>
    </row>
    <row r="13" spans="1:13" s="10" customFormat="1" ht="9.75" customHeight="1">
      <c r="A13" s="11" t="s">
        <v>9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H13" s="33" t="s">
        <v>153</v>
      </c>
      <c r="I13" s="12">
        <f>SUM(I8:I12)</f>
        <v>10</v>
      </c>
      <c r="J13" s="12">
        <f>SUM(J8:J12)</f>
        <v>5</v>
      </c>
      <c r="K13" s="12">
        <f>SUM(K8:K12)</f>
        <v>4</v>
      </c>
      <c r="L13" s="12">
        <f>SUM(L8:L12)</f>
        <v>1</v>
      </c>
      <c r="M13" s="12">
        <f>SUM(M8:M12)</f>
        <v>0</v>
      </c>
    </row>
    <row r="14" spans="1:13" s="10" customFormat="1" ht="9.75" customHeight="1">
      <c r="A14" s="11" t="s">
        <v>117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H14" s="11" t="s">
        <v>29</v>
      </c>
      <c r="I14" s="11">
        <v>2</v>
      </c>
      <c r="J14" s="11">
        <v>2</v>
      </c>
      <c r="K14" s="11">
        <v>0</v>
      </c>
      <c r="L14" s="11">
        <v>0</v>
      </c>
      <c r="M14" s="11">
        <v>0</v>
      </c>
    </row>
    <row r="15" spans="1:13" s="13" customFormat="1" ht="9.75" customHeight="1">
      <c r="A15" s="14" t="s">
        <v>127</v>
      </c>
      <c r="B15" s="12">
        <f>SUM(B6:B14)</f>
        <v>5</v>
      </c>
      <c r="C15" s="12">
        <f>SUM(C6:C14)</f>
        <v>4</v>
      </c>
      <c r="D15" s="12">
        <f>SUM(D6:D14)</f>
        <v>1</v>
      </c>
      <c r="E15" s="12">
        <f>SUM(E6:E14)</f>
        <v>0</v>
      </c>
      <c r="F15" s="12">
        <f>SUM(F6:F14)</f>
        <v>0</v>
      </c>
      <c r="G15" s="10"/>
      <c r="H15" s="11" t="s">
        <v>30</v>
      </c>
      <c r="I15" s="11">
        <v>1</v>
      </c>
      <c r="J15" s="11">
        <v>1</v>
      </c>
      <c r="K15" s="11">
        <v>0</v>
      </c>
      <c r="L15" s="11">
        <v>0</v>
      </c>
      <c r="M15" s="11">
        <v>0</v>
      </c>
    </row>
    <row r="16" spans="1:13" s="10" customFormat="1" ht="9.75" customHeight="1">
      <c r="A16" s="11" t="s">
        <v>10</v>
      </c>
      <c r="B16" s="11">
        <v>1</v>
      </c>
      <c r="C16" s="11">
        <v>0</v>
      </c>
      <c r="D16" s="11">
        <v>0</v>
      </c>
      <c r="E16" s="11">
        <v>1</v>
      </c>
      <c r="F16" s="11">
        <v>0</v>
      </c>
      <c r="H16" s="11" t="s">
        <v>31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13" s="10" customFormat="1" ht="9.75" customHeight="1">
      <c r="A17" s="11" t="s">
        <v>11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H17" s="11" t="s">
        <v>32</v>
      </c>
      <c r="I17" s="11">
        <v>5</v>
      </c>
      <c r="J17" s="11">
        <v>1</v>
      </c>
      <c r="K17" s="11">
        <v>4</v>
      </c>
      <c r="L17" s="11">
        <v>0</v>
      </c>
      <c r="M17" s="11">
        <v>0</v>
      </c>
    </row>
    <row r="18" spans="1:13" s="10" customFormat="1" ht="9.75" customHeight="1">
      <c r="A18" s="11" t="s">
        <v>119</v>
      </c>
      <c r="B18" s="11">
        <v>1</v>
      </c>
      <c r="C18" s="11">
        <v>1</v>
      </c>
      <c r="D18" s="11">
        <v>0</v>
      </c>
      <c r="E18" s="11">
        <v>0</v>
      </c>
      <c r="F18" s="11">
        <v>0</v>
      </c>
      <c r="H18" s="11" t="s">
        <v>63</v>
      </c>
      <c r="I18" s="11">
        <v>1</v>
      </c>
      <c r="J18" s="11">
        <v>1</v>
      </c>
      <c r="K18" s="11">
        <v>0</v>
      </c>
      <c r="L18" s="11">
        <v>0</v>
      </c>
      <c r="M18" s="11">
        <v>0</v>
      </c>
    </row>
    <row r="19" spans="1:13" s="13" customFormat="1" ht="9.75" customHeight="1">
      <c r="A19" s="14" t="s">
        <v>127</v>
      </c>
      <c r="B19" s="12">
        <f>SUM(B16:B18)</f>
        <v>2</v>
      </c>
      <c r="C19" s="12">
        <f>SUM(C16:C18)</f>
        <v>1</v>
      </c>
      <c r="D19" s="12">
        <f>SUM(D16:D18)</f>
        <v>0</v>
      </c>
      <c r="E19" s="12">
        <f>SUM(E16:E18)</f>
        <v>1</v>
      </c>
      <c r="F19" s="12">
        <f>SUM(F16:F18)</f>
        <v>0</v>
      </c>
      <c r="G19" s="10"/>
      <c r="H19" s="33" t="s">
        <v>157</v>
      </c>
      <c r="I19" s="12">
        <f>SUM(I14:I18)</f>
        <v>9</v>
      </c>
      <c r="J19" s="12">
        <f>SUM(J14:J18)</f>
        <v>5</v>
      </c>
      <c r="K19" s="12">
        <f>SUM(K14:K18)</f>
        <v>4</v>
      </c>
      <c r="L19" s="12">
        <f>SUM(L14:L18)</f>
        <v>0</v>
      </c>
      <c r="M19" s="12">
        <f>SUM(M14:M18)</f>
        <v>0</v>
      </c>
    </row>
    <row r="20" spans="1:13" s="10" customFormat="1" ht="9.75" customHeight="1">
      <c r="A20" s="11" t="s">
        <v>12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H20" s="11" t="s">
        <v>33</v>
      </c>
      <c r="I20" s="11">
        <v>7</v>
      </c>
      <c r="J20" s="11">
        <v>4</v>
      </c>
      <c r="K20" s="11">
        <v>1</v>
      </c>
      <c r="L20" s="11">
        <v>2</v>
      </c>
      <c r="M20" s="11">
        <v>0</v>
      </c>
    </row>
    <row r="21" spans="1:13" s="10" customFormat="1" ht="9.75" customHeight="1">
      <c r="A21" s="11" t="s">
        <v>13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H21" s="11" t="s">
        <v>34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</row>
    <row r="22" spans="1:13" s="13" customFormat="1" ht="9.75" customHeight="1">
      <c r="A22" s="14" t="s">
        <v>127</v>
      </c>
      <c r="B22" s="12">
        <f>SUM(B20:B21)</f>
        <v>0</v>
      </c>
      <c r="C22" s="12">
        <f>SUM(C20:C21)</f>
        <v>0</v>
      </c>
      <c r="D22" s="12">
        <f>SUM(D20:D21)</f>
        <v>0</v>
      </c>
      <c r="E22" s="12">
        <f>SUM(E20:E21)</f>
        <v>0</v>
      </c>
      <c r="F22" s="12">
        <f>SUM(F20:F21)</f>
        <v>0</v>
      </c>
      <c r="G22" s="10"/>
      <c r="H22" s="11" t="s">
        <v>35</v>
      </c>
      <c r="I22" s="11">
        <v>1</v>
      </c>
      <c r="J22" s="11">
        <v>0</v>
      </c>
      <c r="K22" s="11">
        <v>1</v>
      </c>
      <c r="L22" s="11">
        <v>0</v>
      </c>
      <c r="M22" s="11">
        <v>0</v>
      </c>
    </row>
    <row r="23" spans="1:13" s="10" customFormat="1" ht="9.75" customHeight="1">
      <c r="A23" s="11" t="s">
        <v>14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H23" s="11" t="s">
        <v>36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</row>
    <row r="24" spans="1:13" s="10" customFormat="1" ht="9.75" customHeight="1">
      <c r="A24" s="11" t="s">
        <v>15</v>
      </c>
      <c r="B24" s="11">
        <v>5</v>
      </c>
      <c r="C24" s="11">
        <v>3</v>
      </c>
      <c r="D24" s="11">
        <v>1</v>
      </c>
      <c r="E24" s="11">
        <v>1</v>
      </c>
      <c r="F24" s="11">
        <v>0</v>
      </c>
      <c r="H24" s="11" t="s">
        <v>64</v>
      </c>
      <c r="I24" s="11">
        <v>2</v>
      </c>
      <c r="J24" s="11">
        <v>1</v>
      </c>
      <c r="K24" s="11">
        <v>0</v>
      </c>
      <c r="L24" s="11">
        <v>1</v>
      </c>
      <c r="M24" s="11">
        <v>0</v>
      </c>
    </row>
    <row r="25" spans="1:13" s="10" customFormat="1" ht="9.75" customHeight="1">
      <c r="A25" s="11" t="s">
        <v>16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H25" s="33" t="s">
        <v>152</v>
      </c>
      <c r="I25" s="12">
        <f>SUM(I20:I24)</f>
        <v>10</v>
      </c>
      <c r="J25" s="12">
        <f>SUM(J20:J24)</f>
        <v>5</v>
      </c>
      <c r="K25" s="12">
        <f>SUM(K20:K24)</f>
        <v>2</v>
      </c>
      <c r="L25" s="12">
        <f>SUM(L20:L24)</f>
        <v>3</v>
      </c>
      <c r="M25" s="12">
        <f>SUM(M20:M24)</f>
        <v>0</v>
      </c>
    </row>
    <row r="26" spans="1:13" s="10" customFormat="1" ht="9.75" customHeight="1">
      <c r="A26" s="11" t="s">
        <v>17</v>
      </c>
      <c r="B26" s="11">
        <v>2</v>
      </c>
      <c r="C26" s="11">
        <v>1</v>
      </c>
      <c r="D26" s="11">
        <v>1</v>
      </c>
      <c r="E26" s="11">
        <v>0</v>
      </c>
      <c r="F26" s="11">
        <v>0</v>
      </c>
      <c r="H26" s="11" t="s">
        <v>37</v>
      </c>
      <c r="I26" s="11">
        <v>3</v>
      </c>
      <c r="J26" s="11">
        <v>3</v>
      </c>
      <c r="K26" s="11">
        <v>0</v>
      </c>
      <c r="L26" s="11">
        <v>0</v>
      </c>
      <c r="M26" s="11">
        <v>0</v>
      </c>
    </row>
    <row r="27" spans="1:13" s="10" customFormat="1" ht="9.75" customHeight="1">
      <c r="A27" s="11" t="s">
        <v>18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H27" s="11" t="s">
        <v>38</v>
      </c>
      <c r="I27" s="11">
        <v>3</v>
      </c>
      <c r="J27" s="11">
        <v>2</v>
      </c>
      <c r="K27" s="11">
        <v>1</v>
      </c>
      <c r="L27" s="11">
        <v>0</v>
      </c>
      <c r="M27" s="11">
        <v>0</v>
      </c>
    </row>
    <row r="28" spans="1:13" s="13" customFormat="1" ht="9.75" customHeight="1">
      <c r="A28" s="14" t="s">
        <v>127</v>
      </c>
      <c r="B28" s="12">
        <f>SUM(B23:B27)</f>
        <v>7</v>
      </c>
      <c r="C28" s="12">
        <f>SUM(C23:C27)</f>
        <v>4</v>
      </c>
      <c r="D28" s="12">
        <f>SUM(D23:D27)</f>
        <v>2</v>
      </c>
      <c r="E28" s="12">
        <f>SUM(E23:E27)</f>
        <v>1</v>
      </c>
      <c r="F28" s="12">
        <f>SUM(F23:F27)</f>
        <v>0</v>
      </c>
      <c r="G28" s="10"/>
      <c r="H28" s="11" t="s">
        <v>39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</row>
    <row r="29" spans="1:13" s="10" customFormat="1" ht="9.75" customHeight="1">
      <c r="A29" s="11" t="s">
        <v>19</v>
      </c>
      <c r="B29" s="11">
        <v>4</v>
      </c>
      <c r="C29" s="11">
        <v>2</v>
      </c>
      <c r="D29" s="11">
        <v>1</v>
      </c>
      <c r="E29" s="11">
        <v>1</v>
      </c>
      <c r="F29" s="11">
        <v>0</v>
      </c>
      <c r="H29" s="11" t="s">
        <v>40</v>
      </c>
      <c r="I29" s="11">
        <v>2</v>
      </c>
      <c r="J29" s="11">
        <v>0</v>
      </c>
      <c r="K29" s="11">
        <v>1</v>
      </c>
      <c r="L29" s="11">
        <v>1</v>
      </c>
      <c r="M29" s="11">
        <v>0</v>
      </c>
    </row>
    <row r="30" spans="1:13" s="13" customFormat="1" ht="9.75" customHeight="1">
      <c r="A30" s="14" t="s">
        <v>127</v>
      </c>
      <c r="B30" s="12">
        <f>SUM(B29)</f>
        <v>4</v>
      </c>
      <c r="C30" s="12">
        <f>SUM(C29)</f>
        <v>2</v>
      </c>
      <c r="D30" s="12">
        <f>SUM(D29)</f>
        <v>1</v>
      </c>
      <c r="E30" s="12">
        <f>SUM(E29)</f>
        <v>1</v>
      </c>
      <c r="F30" s="12">
        <f>SUM(F29)</f>
        <v>0</v>
      </c>
      <c r="G30" s="10"/>
      <c r="H30" s="11" t="s">
        <v>65</v>
      </c>
      <c r="I30" s="11">
        <v>2</v>
      </c>
      <c r="J30" s="11">
        <v>2</v>
      </c>
      <c r="K30" s="11">
        <v>0</v>
      </c>
      <c r="L30" s="11">
        <v>0</v>
      </c>
      <c r="M30" s="11">
        <v>0</v>
      </c>
    </row>
    <row r="31" spans="1:13" s="10" customFormat="1" ht="9.75" customHeight="1">
      <c r="A31" s="11" t="s">
        <v>20</v>
      </c>
      <c r="B31" s="11">
        <v>1</v>
      </c>
      <c r="C31" s="11">
        <v>0</v>
      </c>
      <c r="D31" s="11">
        <v>1</v>
      </c>
      <c r="E31" s="11">
        <v>0</v>
      </c>
      <c r="F31" s="11">
        <v>0</v>
      </c>
      <c r="H31" s="33" t="s">
        <v>154</v>
      </c>
      <c r="I31" s="12">
        <f>SUM(I26:I30)</f>
        <v>10</v>
      </c>
      <c r="J31" s="12">
        <f>SUM(J26:J30)</f>
        <v>7</v>
      </c>
      <c r="K31" s="12">
        <f>SUM(K26:K30)</f>
        <v>2</v>
      </c>
      <c r="L31" s="12">
        <f>SUM(L26:L30)</f>
        <v>1</v>
      </c>
      <c r="M31" s="12">
        <f>SUM(M26:M30)</f>
        <v>0</v>
      </c>
    </row>
    <row r="32" spans="1:13" s="10" customFormat="1" ht="9.75" customHeight="1">
      <c r="A32" s="11" t="s">
        <v>21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H32" s="11" t="s">
        <v>126</v>
      </c>
      <c r="I32" s="11">
        <v>2</v>
      </c>
      <c r="J32" s="11">
        <v>1</v>
      </c>
      <c r="K32" s="11">
        <v>0</v>
      </c>
      <c r="L32" s="11">
        <v>1</v>
      </c>
      <c r="M32" s="11">
        <v>0</v>
      </c>
    </row>
    <row r="33" spans="1:13" s="13" customFormat="1" ht="9.75" customHeight="1">
      <c r="A33" s="14" t="s">
        <v>127</v>
      </c>
      <c r="B33" s="12">
        <f>SUM(B31:B32)</f>
        <v>1</v>
      </c>
      <c r="C33" s="12">
        <f>SUM(C31:C32)</f>
        <v>0</v>
      </c>
      <c r="D33" s="12">
        <f>SUM(D31:D32)</f>
        <v>1</v>
      </c>
      <c r="E33" s="12">
        <f>SUM(E31:E32)</f>
        <v>0</v>
      </c>
      <c r="F33" s="12">
        <f>SUM(F31:F32)</f>
        <v>0</v>
      </c>
      <c r="G33" s="10"/>
      <c r="H33" s="11" t="s">
        <v>66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</row>
    <row r="34" spans="1:13" s="10" customFormat="1" ht="9.75" customHeight="1">
      <c r="A34" s="11" t="s">
        <v>22</v>
      </c>
      <c r="B34" s="11">
        <v>2</v>
      </c>
      <c r="C34" s="11">
        <v>1</v>
      </c>
      <c r="D34" s="11">
        <v>1</v>
      </c>
      <c r="E34" s="11">
        <v>0</v>
      </c>
      <c r="F34" s="11">
        <v>0</v>
      </c>
      <c r="H34" s="11" t="s">
        <v>67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</row>
    <row r="35" spans="1:13" s="10" customFormat="1" ht="9.75" customHeight="1">
      <c r="A35" s="11" t="s">
        <v>23</v>
      </c>
      <c r="B35" s="11">
        <v>2</v>
      </c>
      <c r="C35" s="11">
        <v>1</v>
      </c>
      <c r="D35" s="11">
        <v>0</v>
      </c>
      <c r="E35" s="11">
        <v>1</v>
      </c>
      <c r="F35" s="11">
        <v>0</v>
      </c>
      <c r="H35" s="11" t="s">
        <v>68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</row>
    <row r="36" spans="1:13" s="13" customFormat="1" ht="9.75" customHeight="1">
      <c r="A36" s="14" t="s">
        <v>127</v>
      </c>
      <c r="B36" s="12">
        <f>SUM(B34:B35)</f>
        <v>4</v>
      </c>
      <c r="C36" s="12">
        <f>SUM(C34:C35)</f>
        <v>2</v>
      </c>
      <c r="D36" s="12">
        <f>SUM(D34:D35)</f>
        <v>1</v>
      </c>
      <c r="E36" s="12">
        <f>SUM(E34:E35)</f>
        <v>1</v>
      </c>
      <c r="F36" s="12">
        <f>SUM(F34:F35)</f>
        <v>0</v>
      </c>
      <c r="G36" s="10"/>
      <c r="H36" s="11" t="s">
        <v>69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</row>
    <row r="37" spans="1:13" s="10" customFormat="1" ht="9.75" customHeight="1">
      <c r="A37" s="11" t="s">
        <v>24</v>
      </c>
      <c r="B37" s="11"/>
      <c r="C37" s="11"/>
      <c r="D37" s="11"/>
      <c r="E37" s="11"/>
      <c r="F37" s="11"/>
      <c r="H37" s="33" t="s">
        <v>155</v>
      </c>
      <c r="I37" s="12">
        <f>SUM(I32:I36)</f>
        <v>2</v>
      </c>
      <c r="J37" s="12">
        <f>SUM(J32:J36)</f>
        <v>1</v>
      </c>
      <c r="K37" s="12">
        <f>SUM(K32:K36)</f>
        <v>0</v>
      </c>
      <c r="L37" s="12">
        <f>SUM(L32:L36)</f>
        <v>1</v>
      </c>
      <c r="M37" s="12">
        <f>SUM(M32:M36)</f>
        <v>0</v>
      </c>
    </row>
    <row r="38" spans="1:13" s="10" customFormat="1" ht="9.75" customHeight="1">
      <c r="A38" s="11" t="s">
        <v>25</v>
      </c>
      <c r="B38" s="11">
        <v>3</v>
      </c>
      <c r="C38" s="11">
        <v>0</v>
      </c>
      <c r="D38" s="11">
        <v>0</v>
      </c>
      <c r="E38" s="11">
        <v>3</v>
      </c>
      <c r="F38" s="11">
        <v>0</v>
      </c>
      <c r="H38" s="11" t="s">
        <v>70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</row>
    <row r="39" spans="1:13" s="10" customFormat="1" ht="9.75" customHeight="1">
      <c r="A39" s="11" t="s">
        <v>26</v>
      </c>
      <c r="B39" s="11">
        <v>1</v>
      </c>
      <c r="C39" s="11">
        <v>1</v>
      </c>
      <c r="D39" s="11">
        <v>0</v>
      </c>
      <c r="E39" s="11">
        <v>0</v>
      </c>
      <c r="F39" s="11">
        <v>0</v>
      </c>
      <c r="H39" s="11" t="s">
        <v>71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</row>
    <row r="40" spans="1:13" s="10" customFormat="1" ht="9.75" customHeight="1">
      <c r="A40" s="11" t="s">
        <v>27</v>
      </c>
      <c r="B40" s="11">
        <v>1</v>
      </c>
      <c r="C40" s="11">
        <v>0</v>
      </c>
      <c r="D40" s="11">
        <v>0</v>
      </c>
      <c r="E40" s="11">
        <v>1</v>
      </c>
      <c r="F40" s="11">
        <v>0</v>
      </c>
      <c r="H40" s="11" t="s">
        <v>72</v>
      </c>
      <c r="I40" s="11">
        <v>3</v>
      </c>
      <c r="J40" s="11">
        <v>2</v>
      </c>
      <c r="K40" s="11">
        <v>0</v>
      </c>
      <c r="L40" s="11">
        <v>1</v>
      </c>
      <c r="M40" s="11">
        <v>0</v>
      </c>
    </row>
    <row r="41" spans="1:13" s="10" customFormat="1" ht="9.75" customHeight="1">
      <c r="A41" s="11" t="s">
        <v>28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H41" s="11" t="s">
        <v>73</v>
      </c>
      <c r="I41" s="11">
        <v>4</v>
      </c>
      <c r="J41" s="11">
        <v>2</v>
      </c>
      <c r="K41" s="11">
        <v>0</v>
      </c>
      <c r="L41" s="11">
        <v>2</v>
      </c>
      <c r="M41" s="11">
        <v>0</v>
      </c>
    </row>
    <row r="42" spans="1:13" s="13" customFormat="1" ht="9.75" customHeight="1">
      <c r="A42" s="33" t="s">
        <v>153</v>
      </c>
      <c r="B42" s="12">
        <f>SUM(B38:B41)</f>
        <v>5</v>
      </c>
      <c r="C42" s="12">
        <f>SUM(C38:C41)</f>
        <v>1</v>
      </c>
      <c r="D42" s="12">
        <f>SUM(D38:D41)</f>
        <v>0</v>
      </c>
      <c r="E42" s="12">
        <f>SUM(E38:E41)</f>
        <v>4</v>
      </c>
      <c r="F42" s="12">
        <f>SUM(F38:F41)</f>
        <v>0</v>
      </c>
      <c r="G42" s="10"/>
      <c r="H42" s="11" t="s">
        <v>74</v>
      </c>
      <c r="I42" s="11">
        <v>1</v>
      </c>
      <c r="J42" s="11">
        <v>1</v>
      </c>
      <c r="K42" s="11">
        <v>0</v>
      </c>
      <c r="L42" s="11">
        <v>0</v>
      </c>
      <c r="M42" s="11">
        <v>0</v>
      </c>
    </row>
    <row r="43" spans="1:13" s="10" customFormat="1" ht="9.75" customHeight="1">
      <c r="A43" s="11" t="s">
        <v>29</v>
      </c>
      <c r="B43" s="11">
        <v>1</v>
      </c>
      <c r="C43" s="11">
        <v>0</v>
      </c>
      <c r="D43" s="11">
        <v>1</v>
      </c>
      <c r="E43" s="11">
        <v>0</v>
      </c>
      <c r="F43" s="11">
        <v>0</v>
      </c>
      <c r="H43" s="33" t="s">
        <v>156</v>
      </c>
      <c r="I43" s="12">
        <f>SUM(I38:I42)</f>
        <v>8</v>
      </c>
      <c r="J43" s="12">
        <f>SUM(J38:J42)</f>
        <v>5</v>
      </c>
      <c r="K43" s="12">
        <f>SUM(K38:K42)</f>
        <v>0</v>
      </c>
      <c r="L43" s="12">
        <f>SUM(L38:L42)</f>
        <v>3</v>
      </c>
      <c r="M43" s="12">
        <f>SUM(M38:M42)</f>
        <v>0</v>
      </c>
    </row>
    <row r="44" spans="1:13" s="10" customFormat="1" ht="9.75" customHeight="1">
      <c r="A44" s="11" t="s">
        <v>30</v>
      </c>
      <c r="B44" s="11">
        <v>3</v>
      </c>
      <c r="C44" s="11">
        <v>1</v>
      </c>
      <c r="D44" s="11">
        <v>1</v>
      </c>
      <c r="E44" s="11">
        <v>1</v>
      </c>
      <c r="F44" s="11">
        <v>0</v>
      </c>
      <c r="H44" s="14" t="s">
        <v>144</v>
      </c>
      <c r="I44" s="12">
        <f>SUM(I43,I37,I31,I25,I19,I13)</f>
        <v>49</v>
      </c>
      <c r="J44" s="12">
        <f>SUM(J43,J37,J31,J25,J19,J13)</f>
        <v>28</v>
      </c>
      <c r="K44" s="12">
        <f>SUM(K43,K37,K31,K25,K19,K13)</f>
        <v>12</v>
      </c>
      <c r="L44" s="12">
        <f>SUM(L43,L37,L31,L25,L19,L13)</f>
        <v>9</v>
      </c>
      <c r="M44" s="12">
        <f>SUM(M43,M37,M31,M25,M19,M13)</f>
        <v>0</v>
      </c>
    </row>
    <row r="45" spans="1:13" s="10" customFormat="1" ht="9.75" customHeight="1">
      <c r="A45" s="11" t="s">
        <v>31</v>
      </c>
      <c r="B45" s="11">
        <v>5</v>
      </c>
      <c r="C45" s="11">
        <v>3</v>
      </c>
      <c r="D45" s="11">
        <v>1</v>
      </c>
      <c r="E45" s="11">
        <v>1</v>
      </c>
      <c r="F45" s="11">
        <v>0</v>
      </c>
      <c r="H45" s="11" t="s">
        <v>75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</row>
    <row r="46" spans="1:13" s="10" customFormat="1" ht="9.75" customHeight="1">
      <c r="A46" s="11" t="s">
        <v>32</v>
      </c>
      <c r="B46" s="11">
        <v>1</v>
      </c>
      <c r="C46" s="11">
        <v>1</v>
      </c>
      <c r="D46" s="11">
        <v>0</v>
      </c>
      <c r="E46" s="11">
        <v>0</v>
      </c>
      <c r="F46" s="11">
        <v>0</v>
      </c>
      <c r="H46" s="11" t="s">
        <v>76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</row>
    <row r="47" spans="1:13" s="13" customFormat="1" ht="9.75" customHeight="1">
      <c r="A47" s="33" t="s">
        <v>157</v>
      </c>
      <c r="B47" s="12">
        <f>SUM(B43:B46)</f>
        <v>10</v>
      </c>
      <c r="C47" s="12">
        <f>SUM(C43:C46)</f>
        <v>5</v>
      </c>
      <c r="D47" s="12">
        <f>SUM(D43:D46)</f>
        <v>3</v>
      </c>
      <c r="E47" s="12">
        <f>SUM(E43:E46)</f>
        <v>2</v>
      </c>
      <c r="F47" s="12">
        <f>SUM(F43:F46)</f>
        <v>0</v>
      </c>
      <c r="G47" s="10"/>
      <c r="H47" s="14" t="s">
        <v>127</v>
      </c>
      <c r="I47" s="12">
        <f>SUM(I45:I46)</f>
        <v>0</v>
      </c>
      <c r="J47" s="12">
        <f>SUM(J45:J46)</f>
        <v>0</v>
      </c>
      <c r="K47" s="12">
        <f>SUM(K45:K46)</f>
        <v>0</v>
      </c>
      <c r="L47" s="12">
        <f>SUM(L45:L46)</f>
        <v>0</v>
      </c>
      <c r="M47" s="12">
        <f>SUM(M45:M46)</f>
        <v>0</v>
      </c>
    </row>
    <row r="48" spans="1:13" s="10" customFormat="1" ht="9.75" customHeight="1">
      <c r="A48" s="11" t="s">
        <v>33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H48" s="11" t="s">
        <v>77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</row>
    <row r="49" spans="1:13" s="10" customFormat="1" ht="9.75" customHeight="1">
      <c r="A49" s="11" t="s">
        <v>34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H49" s="14" t="s">
        <v>127</v>
      </c>
      <c r="I49" s="12">
        <f>SUM(I48)</f>
        <v>0</v>
      </c>
      <c r="J49" s="12">
        <f>SUM(J48)</f>
        <v>0</v>
      </c>
      <c r="K49" s="12">
        <f>SUM(K48)</f>
        <v>0</v>
      </c>
      <c r="L49" s="12">
        <f>SUM(L48)</f>
        <v>0</v>
      </c>
      <c r="M49" s="12">
        <f>SUM(M48)</f>
        <v>0</v>
      </c>
    </row>
    <row r="50" spans="1:13" s="10" customFormat="1" ht="9.75" customHeight="1">
      <c r="A50" s="11" t="s">
        <v>35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H50" s="11" t="s">
        <v>78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</row>
    <row r="51" spans="1:13" s="10" customFormat="1" ht="9.75" customHeight="1">
      <c r="A51" s="11" t="s">
        <v>36</v>
      </c>
      <c r="B51" s="11">
        <v>3</v>
      </c>
      <c r="C51" s="11">
        <v>2</v>
      </c>
      <c r="D51" s="11">
        <v>1</v>
      </c>
      <c r="E51" s="11">
        <v>0</v>
      </c>
      <c r="F51" s="11">
        <v>0</v>
      </c>
      <c r="H51" s="11" t="s">
        <v>79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</row>
    <row r="52" spans="1:13" s="13" customFormat="1" ht="9.75" customHeight="1">
      <c r="A52" s="33" t="s">
        <v>152</v>
      </c>
      <c r="B52" s="12">
        <f>SUM(B48:B51)</f>
        <v>3</v>
      </c>
      <c r="C52" s="12">
        <f>SUM(C48:C51)</f>
        <v>2</v>
      </c>
      <c r="D52" s="12">
        <f>SUM(D48:D51)</f>
        <v>1</v>
      </c>
      <c r="E52" s="12">
        <f>SUM(E48:E51)</f>
        <v>0</v>
      </c>
      <c r="F52" s="12">
        <f>SUM(F48:F51)</f>
        <v>0</v>
      </c>
      <c r="G52" s="10"/>
      <c r="H52" s="14" t="s">
        <v>127</v>
      </c>
      <c r="I52" s="12">
        <f>SUM(I50:I51)</f>
        <v>0</v>
      </c>
      <c r="J52" s="12">
        <f>SUM(J50:J51)</f>
        <v>0</v>
      </c>
      <c r="K52" s="12">
        <f>SUM(K50:K51)</f>
        <v>0</v>
      </c>
      <c r="L52" s="12">
        <f>SUM(L50:L51)</f>
        <v>0</v>
      </c>
      <c r="M52" s="12">
        <f>SUM(M50:M51)</f>
        <v>0</v>
      </c>
    </row>
    <row r="53" spans="1:13" s="10" customFormat="1" ht="9.75" customHeight="1">
      <c r="A53" s="11" t="s">
        <v>37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H53" s="11" t="s">
        <v>80</v>
      </c>
      <c r="I53" s="11">
        <v>5</v>
      </c>
      <c r="J53" s="11">
        <v>1</v>
      </c>
      <c r="K53" s="11">
        <v>3</v>
      </c>
      <c r="L53" s="11">
        <v>1</v>
      </c>
      <c r="M53" s="11">
        <v>0</v>
      </c>
    </row>
    <row r="54" spans="1:13" s="10" customFormat="1" ht="9.75" customHeight="1">
      <c r="A54" s="11" t="s">
        <v>38</v>
      </c>
      <c r="B54" s="11">
        <v>2</v>
      </c>
      <c r="C54" s="11">
        <v>1</v>
      </c>
      <c r="D54" s="11">
        <v>1</v>
      </c>
      <c r="E54" s="11">
        <v>0</v>
      </c>
      <c r="F54" s="11">
        <v>0</v>
      </c>
      <c r="H54" s="11" t="s">
        <v>81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</row>
    <row r="55" spans="1:13" s="10" customFormat="1" ht="9.75" customHeight="1">
      <c r="A55" s="11" t="s">
        <v>39</v>
      </c>
      <c r="B55" s="11">
        <v>1</v>
      </c>
      <c r="C55" s="11">
        <v>0</v>
      </c>
      <c r="D55" s="11">
        <v>0</v>
      </c>
      <c r="E55" s="11">
        <v>1</v>
      </c>
      <c r="F55" s="11">
        <v>0</v>
      </c>
      <c r="H55" s="14" t="s">
        <v>127</v>
      </c>
      <c r="I55" s="12">
        <f>SUM(I53:I54)</f>
        <v>5</v>
      </c>
      <c r="J55" s="12">
        <f>SUM(J53:J54)</f>
        <v>1</v>
      </c>
      <c r="K55" s="12">
        <f>SUM(K53:K54)</f>
        <v>3</v>
      </c>
      <c r="L55" s="12">
        <f>SUM(L53:L54)</f>
        <v>1</v>
      </c>
      <c r="M55" s="12">
        <f>SUM(M53:M54)</f>
        <v>0</v>
      </c>
    </row>
    <row r="56" spans="1:13" s="10" customFormat="1" ht="9.75" customHeight="1">
      <c r="A56" s="11" t="s">
        <v>40</v>
      </c>
      <c r="B56" s="11">
        <v>2</v>
      </c>
      <c r="C56" s="11">
        <v>2</v>
      </c>
      <c r="D56" s="11">
        <v>0</v>
      </c>
      <c r="E56" s="11">
        <v>0</v>
      </c>
      <c r="F56" s="11">
        <v>0</v>
      </c>
      <c r="H56" s="11" t="s">
        <v>82</v>
      </c>
      <c r="I56" s="11">
        <v>2</v>
      </c>
      <c r="J56" s="11">
        <v>1</v>
      </c>
      <c r="K56" s="11">
        <v>1</v>
      </c>
      <c r="L56" s="11">
        <v>0</v>
      </c>
      <c r="M56" s="11">
        <v>0</v>
      </c>
    </row>
    <row r="57" spans="1:13" s="13" customFormat="1" ht="9.75" customHeight="1">
      <c r="A57" s="33" t="s">
        <v>154</v>
      </c>
      <c r="B57" s="12">
        <f>SUM(B53:B56)</f>
        <v>5</v>
      </c>
      <c r="C57" s="12">
        <f>SUM(C53:C56)</f>
        <v>3</v>
      </c>
      <c r="D57" s="12">
        <f>SUM(D53:D56)</f>
        <v>1</v>
      </c>
      <c r="E57" s="12">
        <f>SUM(E53:E56)</f>
        <v>1</v>
      </c>
      <c r="F57" s="12">
        <f>SUM(F53:F56)</f>
        <v>0</v>
      </c>
      <c r="G57" s="10"/>
      <c r="H57" s="11" t="s">
        <v>83</v>
      </c>
      <c r="I57" s="11">
        <v>1</v>
      </c>
      <c r="J57" s="11">
        <v>0</v>
      </c>
      <c r="K57" s="11">
        <v>1</v>
      </c>
      <c r="L57" s="11">
        <v>0</v>
      </c>
      <c r="M57" s="11">
        <v>0</v>
      </c>
    </row>
    <row r="58" spans="1:13" s="13" customFormat="1" ht="9.75" customHeight="1">
      <c r="A58" s="14" t="s">
        <v>144</v>
      </c>
      <c r="B58" s="12">
        <f>SUM(B57,B52,B47,B42)</f>
        <v>23</v>
      </c>
      <c r="C58" s="12">
        <f>SUM(C57,C52,C47,C42)</f>
        <v>11</v>
      </c>
      <c r="D58" s="12">
        <f>SUM(D57,D52,D47,D42)</f>
        <v>5</v>
      </c>
      <c r="E58" s="12">
        <f>SUM(E57,E52,E47,E42)</f>
        <v>7</v>
      </c>
      <c r="F58" s="12">
        <f>SUM(F57,F52,F47,F42)</f>
        <v>0</v>
      </c>
      <c r="G58" s="10"/>
      <c r="H58" s="11" t="s">
        <v>84</v>
      </c>
      <c r="I58" s="11">
        <v>2</v>
      </c>
      <c r="J58" s="11">
        <v>2</v>
      </c>
      <c r="K58" s="11">
        <v>0</v>
      </c>
      <c r="L58" s="11">
        <v>0</v>
      </c>
      <c r="M58" s="11">
        <v>0</v>
      </c>
    </row>
    <row r="59" spans="1:13" s="10" customFormat="1" ht="9.75" customHeight="1">
      <c r="A59" s="11" t="s">
        <v>41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H59" s="11" t="s">
        <v>85</v>
      </c>
      <c r="I59" s="11">
        <v>4</v>
      </c>
      <c r="J59" s="11">
        <v>1</v>
      </c>
      <c r="K59" s="11">
        <v>2</v>
      </c>
      <c r="L59" s="11">
        <v>1</v>
      </c>
      <c r="M59" s="11">
        <v>0</v>
      </c>
    </row>
    <row r="60" spans="1:13" s="10" customFormat="1" ht="9.75" customHeight="1">
      <c r="A60" s="11" t="s">
        <v>42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H60" s="11" t="s">
        <v>86</v>
      </c>
      <c r="I60" s="11">
        <v>2</v>
      </c>
      <c r="J60" s="11">
        <v>2</v>
      </c>
      <c r="K60" s="11">
        <v>0</v>
      </c>
      <c r="L60" s="11">
        <v>0</v>
      </c>
      <c r="M60" s="11">
        <v>0</v>
      </c>
    </row>
    <row r="61" spans="1:13" s="10" customFormat="1" ht="9.75" customHeight="1">
      <c r="A61" s="11" t="s">
        <v>43</v>
      </c>
      <c r="B61" s="11">
        <v>3</v>
      </c>
      <c r="C61" s="11">
        <v>1</v>
      </c>
      <c r="D61" s="11">
        <v>1</v>
      </c>
      <c r="E61" s="11">
        <v>1</v>
      </c>
      <c r="F61" s="11">
        <v>0</v>
      </c>
      <c r="H61" s="11" t="s">
        <v>87</v>
      </c>
      <c r="I61" s="11">
        <v>2</v>
      </c>
      <c r="J61" s="11">
        <v>0</v>
      </c>
      <c r="K61" s="11">
        <v>2</v>
      </c>
      <c r="L61" s="11">
        <v>0</v>
      </c>
      <c r="M61" s="11">
        <v>0</v>
      </c>
    </row>
    <row r="62" spans="1:13" s="10" customFormat="1" ht="9.75" customHeight="1">
      <c r="A62" s="11" t="s">
        <v>44</v>
      </c>
      <c r="B62" s="11">
        <v>4</v>
      </c>
      <c r="C62" s="11">
        <v>2</v>
      </c>
      <c r="D62" s="11">
        <v>2</v>
      </c>
      <c r="E62" s="11">
        <v>0</v>
      </c>
      <c r="F62" s="11">
        <v>0</v>
      </c>
      <c r="H62" s="11" t="s">
        <v>88</v>
      </c>
      <c r="I62" s="11">
        <v>4</v>
      </c>
      <c r="J62" s="11">
        <v>4</v>
      </c>
      <c r="K62" s="11">
        <v>0</v>
      </c>
      <c r="L62" s="11">
        <v>0</v>
      </c>
      <c r="M62" s="11">
        <v>0</v>
      </c>
    </row>
    <row r="63" spans="1:13" s="10" customFormat="1" ht="9.75" customHeight="1">
      <c r="A63" s="11" t="s">
        <v>45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H63" s="11" t="s">
        <v>89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</row>
    <row r="64" spans="1:13" s="13" customFormat="1" ht="9.75" customHeight="1">
      <c r="A64" s="14" t="s">
        <v>127</v>
      </c>
      <c r="B64" s="12">
        <f>SUM(B59:B63)</f>
        <v>7</v>
      </c>
      <c r="C64" s="12">
        <f>SUM(C59:C63)</f>
        <v>3</v>
      </c>
      <c r="D64" s="12">
        <f>SUM(D59:D63)</f>
        <v>3</v>
      </c>
      <c r="E64" s="12">
        <f>SUM(E59:E63)</f>
        <v>1</v>
      </c>
      <c r="F64" s="12">
        <f>SUM(F59:F63)</f>
        <v>0</v>
      </c>
      <c r="G64" s="10"/>
      <c r="H64" s="11" t="s">
        <v>90</v>
      </c>
      <c r="I64" s="11">
        <v>3</v>
      </c>
      <c r="J64" s="11">
        <v>3</v>
      </c>
      <c r="K64" s="11">
        <v>0</v>
      </c>
      <c r="L64" s="11">
        <v>0</v>
      </c>
      <c r="M64" s="11">
        <v>0</v>
      </c>
    </row>
    <row r="65" spans="1:13" s="10" customFormat="1" ht="9.75" customHeight="1">
      <c r="A65" s="11" t="s">
        <v>46</v>
      </c>
      <c r="B65" s="11"/>
      <c r="C65" s="11"/>
      <c r="D65" s="11"/>
      <c r="E65" s="11"/>
      <c r="F65" s="11"/>
      <c r="H65" s="11" t="s">
        <v>91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</row>
    <row r="66" spans="1:13" s="10" customFormat="1" ht="9.75" customHeight="1">
      <c r="A66" s="11" t="s">
        <v>25</v>
      </c>
      <c r="B66" s="11">
        <v>2</v>
      </c>
      <c r="C66" s="11">
        <v>1</v>
      </c>
      <c r="D66" s="11">
        <v>1</v>
      </c>
      <c r="E66" s="11">
        <v>0</v>
      </c>
      <c r="F66" s="11">
        <v>0</v>
      </c>
      <c r="H66" s="11" t="s">
        <v>92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</row>
    <row r="67" spans="1:13" s="10" customFormat="1" ht="9.75" customHeight="1">
      <c r="A67" s="11" t="s">
        <v>26</v>
      </c>
      <c r="B67" s="11">
        <v>4</v>
      </c>
      <c r="C67" s="11">
        <v>1</v>
      </c>
      <c r="D67" s="11">
        <v>0</v>
      </c>
      <c r="E67" s="11">
        <v>3</v>
      </c>
      <c r="F67" s="11">
        <v>0</v>
      </c>
      <c r="H67" s="14" t="s">
        <v>127</v>
      </c>
      <c r="I67" s="12">
        <f>SUM(I56:I66)</f>
        <v>20</v>
      </c>
      <c r="J67" s="12">
        <f>SUM(J56:J66)</f>
        <v>13</v>
      </c>
      <c r="K67" s="12">
        <f>SUM(K56:K66)</f>
        <v>6</v>
      </c>
      <c r="L67" s="12">
        <f>SUM(L56:L66)</f>
        <v>1</v>
      </c>
      <c r="M67" s="12">
        <f>SUM(M56:M66)</f>
        <v>0</v>
      </c>
    </row>
    <row r="68" spans="1:13" s="13" customFormat="1" ht="9.75" customHeight="1">
      <c r="A68" s="33" t="s">
        <v>153</v>
      </c>
      <c r="B68" s="12">
        <f>SUM(B66:B67)</f>
        <v>6</v>
      </c>
      <c r="C68" s="12">
        <f>SUM(C66:C67)</f>
        <v>2</v>
      </c>
      <c r="D68" s="12">
        <f>SUM(D66:D67)</f>
        <v>1</v>
      </c>
      <c r="E68" s="12">
        <f>SUM(E66:E67)</f>
        <v>3</v>
      </c>
      <c r="F68" s="12">
        <f>SUM(F66:F67)</f>
        <v>0</v>
      </c>
      <c r="G68" s="10"/>
      <c r="H68" s="11" t="s">
        <v>93</v>
      </c>
      <c r="I68" s="11">
        <v>1</v>
      </c>
      <c r="J68" s="11">
        <v>1</v>
      </c>
      <c r="K68" s="11">
        <v>0</v>
      </c>
      <c r="L68" s="11">
        <v>0</v>
      </c>
      <c r="M68" s="11">
        <v>0</v>
      </c>
    </row>
    <row r="69" spans="1:13" s="10" customFormat="1" ht="9.75" customHeight="1">
      <c r="A69" s="11" t="s">
        <v>29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H69" s="11" t="s">
        <v>94</v>
      </c>
      <c r="I69" s="11">
        <v>1</v>
      </c>
      <c r="J69" s="11">
        <v>1</v>
      </c>
      <c r="K69" s="11">
        <v>0</v>
      </c>
      <c r="L69" s="11">
        <v>0</v>
      </c>
      <c r="M69" s="11">
        <v>0</v>
      </c>
    </row>
    <row r="70" spans="1:13" s="10" customFormat="1" ht="9.75" customHeight="1">
      <c r="A70" s="11" t="s">
        <v>30</v>
      </c>
      <c r="B70" s="11">
        <v>2</v>
      </c>
      <c r="C70" s="11">
        <v>1</v>
      </c>
      <c r="D70" s="11">
        <v>1</v>
      </c>
      <c r="E70" s="11">
        <v>0</v>
      </c>
      <c r="F70" s="11">
        <v>0</v>
      </c>
      <c r="H70" s="11" t="s">
        <v>95</v>
      </c>
      <c r="I70" s="11">
        <v>3</v>
      </c>
      <c r="J70" s="11">
        <v>2</v>
      </c>
      <c r="K70" s="11">
        <v>0</v>
      </c>
      <c r="L70" s="11">
        <v>1</v>
      </c>
      <c r="M70" s="11">
        <v>0</v>
      </c>
    </row>
    <row r="71" spans="1:13" s="13" customFormat="1" ht="9.75" customHeight="1">
      <c r="A71" s="33" t="s">
        <v>157</v>
      </c>
      <c r="B71" s="12">
        <f>SUM(B69:B70)</f>
        <v>2</v>
      </c>
      <c r="C71" s="12">
        <f>SUM(C69:C70)</f>
        <v>1</v>
      </c>
      <c r="D71" s="12">
        <f>SUM(D69:D70)</f>
        <v>1</v>
      </c>
      <c r="E71" s="12">
        <f>SUM(E69:E70)</f>
        <v>0</v>
      </c>
      <c r="F71" s="12">
        <f>SUM(F69:F70)</f>
        <v>0</v>
      </c>
      <c r="G71" s="10"/>
      <c r="H71" s="14" t="s">
        <v>127</v>
      </c>
      <c r="I71" s="12">
        <f>SUM(I68:I70)</f>
        <v>5</v>
      </c>
      <c r="J71" s="11">
        <f>SUM(J68:J70)</f>
        <v>4</v>
      </c>
      <c r="K71" s="12">
        <f>SUM(K68:K70)</f>
        <v>0</v>
      </c>
      <c r="L71" s="12">
        <f>SUM(L68:L70)</f>
        <v>1</v>
      </c>
      <c r="M71" s="12">
        <f>SUM(M68:M70)</f>
        <v>0</v>
      </c>
    </row>
    <row r="72" spans="1:13" s="10" customFormat="1" ht="9.75" customHeight="1">
      <c r="A72" s="11" t="s">
        <v>33</v>
      </c>
      <c r="B72" s="11">
        <v>2</v>
      </c>
      <c r="C72" s="11">
        <v>0</v>
      </c>
      <c r="D72" s="11">
        <v>0</v>
      </c>
      <c r="E72" s="11">
        <v>2</v>
      </c>
      <c r="F72" s="11">
        <v>0</v>
      </c>
      <c r="H72" s="11" t="s">
        <v>96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</row>
    <row r="73" spans="1:13" s="10" customFormat="1" ht="9.75" customHeight="1">
      <c r="A73" s="11" t="s">
        <v>34</v>
      </c>
      <c r="B73" s="11">
        <v>1</v>
      </c>
      <c r="C73" s="11">
        <v>1</v>
      </c>
      <c r="D73" s="11">
        <v>0</v>
      </c>
      <c r="E73" s="11">
        <v>0</v>
      </c>
      <c r="F73" s="11">
        <v>0</v>
      </c>
      <c r="H73" s="11" t="s">
        <v>97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</row>
    <row r="74" spans="1:13" s="10" customFormat="1" ht="9.75" customHeight="1">
      <c r="A74" s="11" t="s">
        <v>35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H74" s="11" t="s">
        <v>98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</row>
    <row r="75" spans="1:13" s="13" customFormat="1" ht="9.75" customHeight="1">
      <c r="A75" s="33" t="s">
        <v>152</v>
      </c>
      <c r="B75" s="12">
        <f>SUM(B72:B74)</f>
        <v>3</v>
      </c>
      <c r="C75" s="12">
        <f>SUM(C72:C74)</f>
        <v>1</v>
      </c>
      <c r="D75" s="12">
        <f>SUM(D72:D74)</f>
        <v>0</v>
      </c>
      <c r="E75" s="12">
        <f>SUM(E72:E74)</f>
        <v>2</v>
      </c>
      <c r="F75" s="12">
        <f>SUM(F72:F74)</f>
        <v>0</v>
      </c>
      <c r="G75" s="10"/>
      <c r="H75" s="14" t="s">
        <v>127</v>
      </c>
      <c r="I75" s="12">
        <f>SUM(I72:I74)</f>
        <v>0</v>
      </c>
      <c r="J75" s="12">
        <f>SUM(J72:J74)</f>
        <v>0</v>
      </c>
      <c r="K75" s="12">
        <f>SUM(K72:K74)</f>
        <v>0</v>
      </c>
      <c r="L75" s="12">
        <f>SUM(L72:L74)</f>
        <v>0</v>
      </c>
      <c r="M75" s="12">
        <f>SUM(M72:M74)</f>
        <v>0</v>
      </c>
    </row>
    <row r="76" spans="1:13" s="10" customFormat="1" ht="9.75" customHeight="1">
      <c r="A76" s="11" t="s">
        <v>37</v>
      </c>
      <c r="B76" s="11">
        <v>2</v>
      </c>
      <c r="C76" s="11">
        <v>2</v>
      </c>
      <c r="D76" s="11">
        <v>0</v>
      </c>
      <c r="E76" s="11">
        <v>0</v>
      </c>
      <c r="F76" s="11">
        <v>0</v>
      </c>
      <c r="H76" s="11" t="s">
        <v>99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</row>
    <row r="77" spans="1:13" s="10" customFormat="1" ht="9.75" customHeight="1">
      <c r="A77" s="11" t="s">
        <v>38</v>
      </c>
      <c r="B77" s="11">
        <v>3</v>
      </c>
      <c r="C77" s="11">
        <v>1</v>
      </c>
      <c r="D77" s="11">
        <v>1</v>
      </c>
      <c r="E77" s="11">
        <v>1</v>
      </c>
      <c r="F77" s="11">
        <v>0</v>
      </c>
      <c r="H77" s="11" t="s">
        <v>100</v>
      </c>
      <c r="I77" s="11">
        <v>1</v>
      </c>
      <c r="J77" s="11">
        <v>1</v>
      </c>
      <c r="K77" s="11">
        <v>0</v>
      </c>
      <c r="L77" s="11">
        <v>0</v>
      </c>
      <c r="M77" s="11">
        <v>0</v>
      </c>
    </row>
    <row r="78" spans="1:13" s="13" customFormat="1" ht="9.75" customHeight="1">
      <c r="A78" s="33" t="s">
        <v>154</v>
      </c>
      <c r="B78" s="12">
        <f>SUM(B76:B77)</f>
        <v>5</v>
      </c>
      <c r="C78" s="12">
        <f>SUM(C76:C77)</f>
        <v>3</v>
      </c>
      <c r="D78" s="12">
        <f>SUM(D76:D77)</f>
        <v>1</v>
      </c>
      <c r="E78" s="12">
        <f>SUM(E76:E77)</f>
        <v>1</v>
      </c>
      <c r="F78" s="12">
        <f>SUM(F76:F77)</f>
        <v>0</v>
      </c>
      <c r="G78" s="10"/>
      <c r="H78" s="11" t="s">
        <v>101</v>
      </c>
      <c r="I78" s="11">
        <v>2</v>
      </c>
      <c r="J78" s="11">
        <v>2</v>
      </c>
      <c r="K78" s="11">
        <v>0</v>
      </c>
      <c r="L78" s="11">
        <v>0</v>
      </c>
      <c r="M78" s="11">
        <v>0</v>
      </c>
    </row>
    <row r="79" spans="1:13" s="13" customFormat="1" ht="9.75" customHeight="1">
      <c r="A79" s="14" t="s">
        <v>127</v>
      </c>
      <c r="B79" s="12">
        <f>SUM(B78,B75,B71,B68)</f>
        <v>16</v>
      </c>
      <c r="C79" s="12">
        <f>SUM(C78,C75,C71,C68)</f>
        <v>7</v>
      </c>
      <c r="D79" s="12">
        <f>SUM(D78,D75,D71,D68)</f>
        <v>3</v>
      </c>
      <c r="E79" s="12">
        <f>SUM(E78,E75,E71,E68)</f>
        <v>6</v>
      </c>
      <c r="F79" s="12">
        <f>SUM(F78,F75,F71,F68)</f>
        <v>0</v>
      </c>
      <c r="G79" s="10"/>
      <c r="H79" s="14" t="s">
        <v>127</v>
      </c>
      <c r="I79" s="12">
        <f>SUM(I76:I78)</f>
        <v>3</v>
      </c>
      <c r="J79" s="12">
        <f>SUM(J76:J78)</f>
        <v>3</v>
      </c>
      <c r="K79" s="12">
        <f>SUM(K76:K78)</f>
        <v>0</v>
      </c>
      <c r="L79" s="12">
        <f>SUM(L76:L78)</f>
        <v>0</v>
      </c>
      <c r="M79" s="12">
        <f>SUM(M76:M78)</f>
        <v>0</v>
      </c>
    </row>
    <row r="80" spans="1:13" s="10" customFormat="1" ht="9.75" customHeight="1">
      <c r="A80" s="11" t="s">
        <v>47</v>
      </c>
      <c r="B80" s="11">
        <v>3</v>
      </c>
      <c r="C80" s="11">
        <v>2</v>
      </c>
      <c r="D80" s="11">
        <v>1</v>
      </c>
      <c r="E80" s="11">
        <v>0</v>
      </c>
      <c r="F80" s="11">
        <v>0</v>
      </c>
      <c r="H80" s="11" t="s">
        <v>102</v>
      </c>
      <c r="I80" s="11">
        <v>3</v>
      </c>
      <c r="J80" s="11">
        <v>1</v>
      </c>
      <c r="K80" s="11">
        <v>2</v>
      </c>
      <c r="L80" s="11">
        <v>0</v>
      </c>
      <c r="M80" s="11">
        <v>0</v>
      </c>
    </row>
    <row r="81" spans="1:13" s="13" customFormat="1" ht="9.75" customHeight="1">
      <c r="A81" s="14" t="s">
        <v>127</v>
      </c>
      <c r="B81" s="12">
        <f>SUM(B80)</f>
        <v>3</v>
      </c>
      <c r="C81" s="12">
        <f>SUM(C80)</f>
        <v>2</v>
      </c>
      <c r="D81" s="12">
        <f>SUM(D80)</f>
        <v>1</v>
      </c>
      <c r="E81" s="12">
        <f>SUM(E80)</f>
        <v>0</v>
      </c>
      <c r="F81" s="12">
        <f>SUM(F80)</f>
        <v>0</v>
      </c>
      <c r="G81" s="10"/>
      <c r="H81" s="14" t="s">
        <v>127</v>
      </c>
      <c r="I81" s="12">
        <f>SUM(I80)</f>
        <v>3</v>
      </c>
      <c r="J81" s="12">
        <f>SUM(J80)</f>
        <v>1</v>
      </c>
      <c r="K81" s="12">
        <f>SUM(K80)</f>
        <v>2</v>
      </c>
      <c r="L81" s="12">
        <f>SUM(L80)</f>
        <v>0</v>
      </c>
      <c r="M81" s="12">
        <f>SUM(M80)</f>
        <v>0</v>
      </c>
    </row>
    <row r="82" spans="1:13" s="10" customFormat="1" ht="9.75" customHeight="1">
      <c r="A82" s="11" t="s">
        <v>48</v>
      </c>
      <c r="B82" s="11">
        <v>0</v>
      </c>
      <c r="C82" s="11">
        <v>0</v>
      </c>
      <c r="D82" s="11">
        <v>0</v>
      </c>
      <c r="E82" s="11">
        <v>0</v>
      </c>
      <c r="F82" s="11">
        <v>0</v>
      </c>
      <c r="H82" s="11" t="s">
        <v>103</v>
      </c>
      <c r="I82" s="11">
        <v>3</v>
      </c>
      <c r="J82" s="11">
        <v>1</v>
      </c>
      <c r="K82" s="11">
        <v>1</v>
      </c>
      <c r="L82" s="11">
        <v>1</v>
      </c>
      <c r="M82" s="11">
        <v>0</v>
      </c>
    </row>
    <row r="83" spans="1:13" s="13" customFormat="1" ht="9.75" customHeight="1">
      <c r="A83" s="14" t="s">
        <v>127</v>
      </c>
      <c r="B83" s="12">
        <f>SUM(B82)</f>
        <v>0</v>
      </c>
      <c r="C83" s="12">
        <f>SUM(C82)</f>
        <v>0</v>
      </c>
      <c r="D83" s="12">
        <f>SUM(D82)</f>
        <v>0</v>
      </c>
      <c r="E83" s="12">
        <f>SUM(E82)</f>
        <v>0</v>
      </c>
      <c r="F83" s="12">
        <f>SUM(F82)</f>
        <v>0</v>
      </c>
      <c r="G83" s="10"/>
      <c r="H83" s="11" t="s">
        <v>104</v>
      </c>
      <c r="I83" s="11">
        <v>3</v>
      </c>
      <c r="J83" s="11">
        <v>0</v>
      </c>
      <c r="K83" s="11">
        <v>1</v>
      </c>
      <c r="L83" s="11">
        <v>2</v>
      </c>
      <c r="M83" s="11">
        <v>0</v>
      </c>
    </row>
    <row r="84" spans="1:13" s="10" customFormat="1" ht="9.75" customHeight="1">
      <c r="A84" s="11" t="s">
        <v>49</v>
      </c>
      <c r="B84" s="11">
        <v>2</v>
      </c>
      <c r="C84" s="11">
        <v>2</v>
      </c>
      <c r="D84" s="11">
        <v>0</v>
      </c>
      <c r="E84" s="11">
        <v>0</v>
      </c>
      <c r="F84" s="11">
        <v>0</v>
      </c>
      <c r="H84" s="11" t="s">
        <v>105</v>
      </c>
      <c r="I84" s="11">
        <v>3</v>
      </c>
      <c r="J84" s="11">
        <v>1</v>
      </c>
      <c r="K84" s="11">
        <v>1</v>
      </c>
      <c r="L84" s="11">
        <v>1</v>
      </c>
      <c r="M84" s="11">
        <v>0</v>
      </c>
    </row>
    <row r="85" spans="1:13" s="10" customFormat="1" ht="9.75" customHeight="1">
      <c r="A85" s="11" t="s">
        <v>50</v>
      </c>
      <c r="B85" s="11">
        <v>3</v>
      </c>
      <c r="C85" s="11">
        <v>2</v>
      </c>
      <c r="D85" s="11">
        <v>0</v>
      </c>
      <c r="E85" s="11">
        <v>1</v>
      </c>
      <c r="F85" s="11">
        <v>0</v>
      </c>
      <c r="H85" s="14" t="s">
        <v>127</v>
      </c>
      <c r="I85" s="12">
        <f>SUM(I82:I84)</f>
        <v>9</v>
      </c>
      <c r="J85" s="12">
        <f>SUM(J82:J84)</f>
        <v>2</v>
      </c>
      <c r="K85" s="12">
        <f>SUM(K82:K84)</f>
        <v>3</v>
      </c>
      <c r="L85" s="12">
        <f>SUM(L82:L84)</f>
        <v>4</v>
      </c>
      <c r="M85" s="12">
        <f>SUM(M82:M84)</f>
        <v>0</v>
      </c>
    </row>
    <row r="86" spans="1:13" s="13" customFormat="1" ht="9.75" customHeight="1">
      <c r="A86" s="14" t="s">
        <v>127</v>
      </c>
      <c r="B86" s="12">
        <f>SUM(B84:B85)</f>
        <v>5</v>
      </c>
      <c r="C86" s="12">
        <f>SUM(C84:C85)</f>
        <v>4</v>
      </c>
      <c r="D86" s="12">
        <f>SUM(D84:D85)</f>
        <v>0</v>
      </c>
      <c r="E86" s="12">
        <f>SUM(E84:E85)</f>
        <v>1</v>
      </c>
      <c r="F86" s="12">
        <f>SUM(F84:F85)</f>
        <v>0</v>
      </c>
      <c r="G86" s="10"/>
      <c r="H86" s="11" t="s">
        <v>106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</row>
    <row r="87" spans="1:13" s="10" customFormat="1" ht="9.75" customHeight="1">
      <c r="A87" s="11" t="s">
        <v>51</v>
      </c>
      <c r="B87" s="11">
        <v>4</v>
      </c>
      <c r="C87" s="11">
        <v>1</v>
      </c>
      <c r="D87" s="11">
        <v>2</v>
      </c>
      <c r="E87" s="11">
        <v>1</v>
      </c>
      <c r="F87" s="11">
        <v>0</v>
      </c>
      <c r="H87" s="14" t="s">
        <v>127</v>
      </c>
      <c r="I87" s="12">
        <f>SUM(I86)</f>
        <v>0</v>
      </c>
      <c r="J87" s="12">
        <f>SUM(J86)</f>
        <v>0</v>
      </c>
      <c r="K87" s="12">
        <f>SUM(K86)</f>
        <v>0</v>
      </c>
      <c r="L87" s="12">
        <f>SUM(L86)</f>
        <v>0</v>
      </c>
      <c r="M87" s="12">
        <f>SUM(M86)</f>
        <v>0</v>
      </c>
    </row>
    <row r="88" spans="1:13" s="10" customFormat="1" ht="9.75" customHeight="1">
      <c r="A88" s="11" t="s">
        <v>52</v>
      </c>
      <c r="B88" s="11">
        <v>2</v>
      </c>
      <c r="C88" s="11">
        <v>2</v>
      </c>
      <c r="D88" s="11">
        <v>0</v>
      </c>
      <c r="E88" s="11">
        <v>0</v>
      </c>
      <c r="F88" s="11">
        <v>0</v>
      </c>
      <c r="H88" s="11" t="s">
        <v>107</v>
      </c>
      <c r="I88" s="11">
        <v>2</v>
      </c>
      <c r="J88" s="11">
        <v>1</v>
      </c>
      <c r="K88" s="11">
        <v>0</v>
      </c>
      <c r="L88" s="11">
        <v>1</v>
      </c>
      <c r="M88" s="11">
        <v>0</v>
      </c>
    </row>
    <row r="89" spans="1:13" s="10" customFormat="1" ht="9.75" customHeight="1">
      <c r="A89" s="11" t="s">
        <v>53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H89" s="11" t="s">
        <v>108</v>
      </c>
      <c r="I89" s="11">
        <v>3</v>
      </c>
      <c r="J89" s="11">
        <v>0</v>
      </c>
      <c r="K89" s="11">
        <v>2</v>
      </c>
      <c r="L89" s="11">
        <v>1</v>
      </c>
      <c r="M89" s="11">
        <v>0</v>
      </c>
    </row>
    <row r="90" spans="1:13" s="10" customFormat="1" ht="9.75" customHeight="1">
      <c r="A90" s="11" t="s">
        <v>54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H90" s="11" t="s">
        <v>109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</row>
    <row r="91" spans="1:13" s="10" customFormat="1" ht="9.75" customHeight="1">
      <c r="A91" s="11" t="s">
        <v>55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H91" s="11" t="s">
        <v>110</v>
      </c>
      <c r="I91" s="11">
        <v>3</v>
      </c>
      <c r="J91" s="11">
        <v>1</v>
      </c>
      <c r="K91" s="11">
        <v>1</v>
      </c>
      <c r="L91" s="11">
        <v>1</v>
      </c>
      <c r="M91" s="11">
        <v>0</v>
      </c>
    </row>
    <row r="92" spans="1:13" s="10" customFormat="1" ht="9.75" customHeight="1">
      <c r="A92" s="11" t="s">
        <v>56</v>
      </c>
      <c r="B92" s="11">
        <v>0</v>
      </c>
      <c r="C92" s="11">
        <v>0</v>
      </c>
      <c r="D92" s="11">
        <v>0</v>
      </c>
      <c r="E92" s="11">
        <v>0</v>
      </c>
      <c r="F92" s="11">
        <v>0</v>
      </c>
      <c r="H92" s="14" t="s">
        <v>127</v>
      </c>
      <c r="I92" s="12">
        <f>SUM(I88:I91)</f>
        <v>8</v>
      </c>
      <c r="J92" s="12">
        <f>SUM(J88:J91)</f>
        <v>2</v>
      </c>
      <c r="K92" s="12">
        <f>SUM(K88:K91)</f>
        <v>3</v>
      </c>
      <c r="L92" s="12">
        <f>SUM(L88:L91)</f>
        <v>3</v>
      </c>
      <c r="M92" s="12">
        <f>SUM(M88:M91)</f>
        <v>0</v>
      </c>
    </row>
    <row r="93" spans="1:13" s="10" customFormat="1" ht="9.75" customHeight="1">
      <c r="A93" s="11" t="s">
        <v>57</v>
      </c>
      <c r="B93" s="11">
        <v>1</v>
      </c>
      <c r="C93" s="11">
        <v>0</v>
      </c>
      <c r="D93" s="11">
        <v>0</v>
      </c>
      <c r="E93" s="11">
        <v>1</v>
      </c>
      <c r="F93" s="11">
        <v>0</v>
      </c>
      <c r="H93" s="12" t="s">
        <v>111</v>
      </c>
      <c r="I93" s="12">
        <f>SUM(I92,I87,I85,I81,I79,I75,I71,I67,I55,I52,I49,I47,I6,B95,B86,B83,B81,B79,B64,B36,B33,B30,B28,B22,B19,B15,B5)</f>
        <v>120</v>
      </c>
      <c r="J93" s="12">
        <f>SUM(J92,J87,J85,J81,J79,J75,J71,J67,J55,J52,J49,J47,J6,C95,C86,C83,C81,C79,C64,C36,C33,C30,C28,C22,C19,C15,C5)</f>
        <v>62</v>
      </c>
      <c r="K93" s="12">
        <f>SUM(K92,K87,K85,K81,K79,K75,K71,K67,K55,K52,K49,K47,K6,D95,D86,D83,D81,D79,D64,D36,D33,D30,D28,D22,D19,D15,D5)</f>
        <v>33</v>
      </c>
      <c r="L93" s="12">
        <f>SUM(L92,L87,L85,L81,L79,L75,L71,L67,L55,L52,L49,L47,L6,E95,E86,E83,E81,E79,E64,E36,E33,E30,E28,E22,E19,E15,E5)</f>
        <v>25</v>
      </c>
      <c r="M93" s="12">
        <f>SUM(M92,M87,M85,M81,M79,M75,M71,M67,M55,M52,M49,M47,M6,F95,F86,F83,F81,F79,F64,F36,F33,F30,F28,F22,F19,F15,F5)</f>
        <v>0</v>
      </c>
    </row>
    <row r="94" spans="1:13" s="10" customFormat="1" ht="9.75" customHeight="1">
      <c r="A94" s="11" t="s">
        <v>58</v>
      </c>
      <c r="B94" s="11">
        <v>2</v>
      </c>
      <c r="C94" s="11">
        <v>1</v>
      </c>
      <c r="D94" s="11">
        <v>1</v>
      </c>
      <c r="E94" s="11">
        <v>0</v>
      </c>
      <c r="F94" s="11">
        <v>0</v>
      </c>
      <c r="H94" s="12" t="s">
        <v>112</v>
      </c>
      <c r="I94" s="12">
        <f>SUM(I44,B58)</f>
        <v>72</v>
      </c>
      <c r="J94" s="12">
        <f>SUM(J44,C58)</f>
        <v>39</v>
      </c>
      <c r="K94" s="12">
        <f>SUM(K44,D58)</f>
        <v>17</v>
      </c>
      <c r="L94" s="12">
        <f>SUM(L44,E58)</f>
        <v>16</v>
      </c>
      <c r="M94" s="12">
        <f>SUM(M44,F58)</f>
        <v>0</v>
      </c>
    </row>
    <row r="95" spans="1:13" s="13" customFormat="1" ht="9.75" customHeight="1">
      <c r="A95" s="14" t="s">
        <v>127</v>
      </c>
      <c r="B95" s="12">
        <f>SUM(B87:B94)</f>
        <v>9</v>
      </c>
      <c r="C95" s="12">
        <f>SUM(C87:C94)</f>
        <v>4</v>
      </c>
      <c r="D95" s="12">
        <f>SUM(D87:D94)</f>
        <v>3</v>
      </c>
      <c r="E95" s="12">
        <f>SUM(E87:E94)</f>
        <v>2</v>
      </c>
      <c r="F95" s="12">
        <f>SUM(F87:F94)</f>
        <v>0</v>
      </c>
      <c r="G95" s="10"/>
      <c r="H95" s="12" t="s">
        <v>113</v>
      </c>
      <c r="I95" s="12">
        <f>SUM(I93:I94)</f>
        <v>192</v>
      </c>
      <c r="J95" s="12">
        <f>SUM(J93:J94)</f>
        <v>101</v>
      </c>
      <c r="K95" s="12">
        <f>SUM(K93:K94)</f>
        <v>50</v>
      </c>
      <c r="L95" s="12">
        <f>SUM(L93:L94)</f>
        <v>41</v>
      </c>
      <c r="M95" s="12">
        <f>SUM(M93:M94)</f>
        <v>0</v>
      </c>
    </row>
    <row r="96" s="10" customFormat="1" ht="9.75" customHeight="1"/>
    <row r="97" s="10" customFormat="1" ht="9.75" customHeight="1"/>
    <row r="98" spans="3:10" s="13" customFormat="1" ht="9.75" customHeight="1">
      <c r="C98" s="10"/>
      <c r="G98" s="10"/>
      <c r="J98" s="10"/>
    </row>
    <row r="99" s="10" customFormat="1" ht="9.75" customHeight="1"/>
    <row r="100" s="1" customFormat="1" ht="11.25">
      <c r="G100" s="3"/>
    </row>
    <row r="101" s="1" customFormat="1" ht="11.25">
      <c r="G101" s="3"/>
    </row>
    <row r="107" spans="3:10" s="5" customFormat="1" ht="11.25">
      <c r="C107" s="3"/>
      <c r="G107" s="3"/>
      <c r="J107" s="3"/>
    </row>
    <row r="113" spans="3:10" s="5" customFormat="1" ht="11.25">
      <c r="C113" s="3"/>
      <c r="G113" s="3"/>
      <c r="J113" s="3"/>
    </row>
    <row r="119" spans="3:10" s="5" customFormat="1" ht="11.25">
      <c r="C119" s="3"/>
      <c r="G119" s="3"/>
      <c r="J119" s="3"/>
    </row>
    <row r="125" spans="3:10" s="5" customFormat="1" ht="11.25">
      <c r="C125" s="3"/>
      <c r="G125" s="3"/>
      <c r="J125" s="3"/>
    </row>
    <row r="131" spans="3:10" s="5" customFormat="1" ht="11.25">
      <c r="C131" s="3"/>
      <c r="G131" s="3"/>
      <c r="J131" s="3"/>
    </row>
    <row r="137" spans="3:10" s="5" customFormat="1" ht="11.25">
      <c r="C137" s="3"/>
      <c r="G137" s="3"/>
      <c r="J137" s="3"/>
    </row>
    <row r="138" spans="3:10" s="5" customFormat="1" ht="11.25">
      <c r="C138" s="3"/>
      <c r="G138" s="3"/>
      <c r="J138" s="3"/>
    </row>
    <row r="141" spans="3:10" s="5" customFormat="1" ht="11.25">
      <c r="C141" s="3"/>
      <c r="G141" s="3"/>
      <c r="J141" s="3"/>
    </row>
    <row r="143" spans="3:10" s="5" customFormat="1" ht="11.25">
      <c r="C143" s="3"/>
      <c r="G143" s="3"/>
      <c r="J143" s="3"/>
    </row>
    <row r="146" spans="3:10" s="5" customFormat="1" ht="11.25">
      <c r="C146" s="3"/>
      <c r="G146" s="3"/>
      <c r="J146" s="3"/>
    </row>
    <row r="149" spans="3:10" s="5" customFormat="1" ht="11.25">
      <c r="C149" s="3"/>
      <c r="G149" s="3"/>
      <c r="J149" s="3"/>
    </row>
    <row r="161" spans="3:10" s="5" customFormat="1" ht="11.25">
      <c r="C161" s="3"/>
      <c r="G161" s="3"/>
      <c r="J161" s="3"/>
    </row>
    <row r="165" spans="3:10" s="5" customFormat="1" ht="11.25">
      <c r="C165" s="3"/>
      <c r="G165" s="3"/>
      <c r="J165" s="3"/>
    </row>
    <row r="169" spans="3:10" s="5" customFormat="1" ht="11.25">
      <c r="C169" s="3"/>
      <c r="G169" s="3"/>
      <c r="J169" s="3"/>
    </row>
    <row r="173" spans="3:10" s="5" customFormat="1" ht="11.25">
      <c r="C173" s="3"/>
      <c r="G173" s="3"/>
      <c r="J173" s="3"/>
    </row>
    <row r="175" spans="3:10" s="5" customFormat="1" ht="11.25">
      <c r="C175" s="3"/>
      <c r="G175" s="3"/>
      <c r="J175" s="3"/>
    </row>
    <row r="179" spans="3:10" s="5" customFormat="1" ht="11.25">
      <c r="C179" s="3"/>
      <c r="G179" s="3"/>
      <c r="J179" s="3"/>
    </row>
    <row r="181" spans="3:10" s="5" customFormat="1" ht="11.25">
      <c r="C181" s="3"/>
      <c r="G181" s="3"/>
      <c r="J181" s="3"/>
    </row>
    <row r="186" spans="3:10" s="5" customFormat="1" ht="11.25">
      <c r="C186" s="3"/>
      <c r="G186" s="3"/>
      <c r="J186" s="3"/>
    </row>
    <row r="188" spans="3:10" s="5" customFormat="1" ht="11.25">
      <c r="C188" s="3"/>
      <c r="G188" s="3"/>
      <c r="J188" s="3"/>
    </row>
    <row r="189" spans="3:10" s="5" customFormat="1" ht="11.25">
      <c r="C189" s="3"/>
      <c r="G189" s="3"/>
      <c r="J189" s="3"/>
    </row>
    <row r="190" spans="3:10" s="5" customFormat="1" ht="11.25">
      <c r="C190" s="3"/>
      <c r="G190" s="3"/>
      <c r="J190" s="3"/>
    </row>
    <row r="203" ht="51.75" customHeight="1"/>
    <row r="204" spans="1:7" s="1" customFormat="1" ht="11.25">
      <c r="A204" s="3"/>
      <c r="B204" s="3"/>
      <c r="C204" s="3"/>
      <c r="D204" s="3"/>
      <c r="G204" s="3"/>
    </row>
    <row r="228" spans="1:2" ht="11.25">
      <c r="A228" s="29"/>
      <c r="B228" s="30"/>
    </row>
    <row r="229" spans="1:2" ht="11.25">
      <c r="A229" s="1"/>
      <c r="B229" s="1"/>
    </row>
  </sheetData>
  <sheetProtection/>
  <printOptions/>
  <pageMargins left="0" right="0" top="0.75" bottom="0" header="0.25" footer="0.25"/>
  <pageSetup horizontalDpi="300" verticalDpi="300" orientation="portrait" paperSize="5" scale="98" r:id="rId1"/>
  <headerFooter alignWithMargins="0">
    <oddHeader>&amp;CChautauqua County Board of Elections
Primary Election September 10, 2002&amp;R&amp;"Arial,Bold"page 30</oddHeader>
  </headerFooter>
  <rowBreaks count="4" manualBreakCount="4">
    <brk id="149" max="255" man="1"/>
    <brk id="158" max="255" man="1"/>
    <brk id="168" max="255" man="1"/>
    <brk id="17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29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15.7109375" style="3" customWidth="1"/>
    <col min="2" max="6" width="5.7109375" style="3" customWidth="1"/>
    <col min="7" max="7" width="1.7109375" style="3" customWidth="1"/>
    <col min="8" max="8" width="15.7109375" style="3" customWidth="1"/>
    <col min="9" max="13" width="5.7109375" style="3" customWidth="1"/>
    <col min="14" max="14" width="6.00390625" style="3" customWidth="1"/>
    <col min="15" max="46" width="6.7109375" style="3" customWidth="1"/>
    <col min="47" max="16384" width="9.140625" style="3" customWidth="1"/>
  </cols>
  <sheetData>
    <row r="1" spans="1:13" ht="42" customHeight="1">
      <c r="A1" s="40" t="s">
        <v>158</v>
      </c>
      <c r="B1" s="6" t="s">
        <v>0</v>
      </c>
      <c r="C1" s="6" t="s">
        <v>170</v>
      </c>
      <c r="D1" s="6" t="s">
        <v>171</v>
      </c>
      <c r="E1" s="6" t="s">
        <v>114</v>
      </c>
      <c r="F1" s="23" t="s">
        <v>115</v>
      </c>
      <c r="H1" s="40" t="s">
        <v>158</v>
      </c>
      <c r="I1" s="19" t="s">
        <v>0</v>
      </c>
      <c r="J1" s="6" t="s">
        <v>170</v>
      </c>
      <c r="K1" s="6" t="s">
        <v>171</v>
      </c>
      <c r="L1" s="6" t="s">
        <v>114</v>
      </c>
      <c r="M1" s="23" t="s">
        <v>115</v>
      </c>
    </row>
    <row r="2" spans="1:13" s="34" customFormat="1" ht="9.75" customHeight="1">
      <c r="A2" s="39" t="s">
        <v>174</v>
      </c>
      <c r="B2" s="35"/>
      <c r="C2" s="36" t="s">
        <v>122</v>
      </c>
      <c r="D2" s="36" t="s">
        <v>128</v>
      </c>
      <c r="E2" s="36"/>
      <c r="F2" s="37"/>
      <c r="G2" s="10"/>
      <c r="H2" s="39" t="s">
        <v>174</v>
      </c>
      <c r="I2" s="35"/>
      <c r="J2" s="36" t="s">
        <v>122</v>
      </c>
      <c r="K2" s="36" t="s">
        <v>128</v>
      </c>
      <c r="L2" s="36"/>
      <c r="M2" s="36"/>
    </row>
    <row r="3" spans="1:13" s="34" customFormat="1" ht="9.75" customHeight="1">
      <c r="A3" s="39" t="s">
        <v>116</v>
      </c>
      <c r="B3" s="17"/>
      <c r="C3" s="31" t="s">
        <v>131</v>
      </c>
      <c r="D3" s="31" t="s">
        <v>197</v>
      </c>
      <c r="E3" s="31"/>
      <c r="F3" s="37"/>
      <c r="G3" s="10"/>
      <c r="H3" s="16" t="s">
        <v>116</v>
      </c>
      <c r="I3" s="17"/>
      <c r="J3" s="31" t="s">
        <v>131</v>
      </c>
      <c r="K3" s="31" t="s">
        <v>197</v>
      </c>
      <c r="L3" s="31"/>
      <c r="M3" s="31"/>
    </row>
    <row r="4" spans="1:13" s="10" customFormat="1" ht="9.75" customHeight="1">
      <c r="A4" s="11" t="s">
        <v>1</v>
      </c>
      <c r="B4" s="11">
        <v>3</v>
      </c>
      <c r="C4" s="11">
        <v>2</v>
      </c>
      <c r="D4" s="11">
        <v>0</v>
      </c>
      <c r="E4" s="11">
        <v>1</v>
      </c>
      <c r="F4" s="11">
        <v>0</v>
      </c>
      <c r="H4" s="11" t="s">
        <v>59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</row>
    <row r="5" spans="1:13" s="13" customFormat="1" ht="9.75" customHeight="1">
      <c r="A5" s="32" t="s">
        <v>127</v>
      </c>
      <c r="B5" s="16">
        <f>SUM(B4)</f>
        <v>3</v>
      </c>
      <c r="C5" s="16">
        <f>SUM(C4)</f>
        <v>2</v>
      </c>
      <c r="D5" s="16">
        <f>SUM(D4)</f>
        <v>0</v>
      </c>
      <c r="E5" s="16">
        <f>SUM(E4)</f>
        <v>1</v>
      </c>
      <c r="F5" s="16">
        <f>SUM(F4)</f>
        <v>0</v>
      </c>
      <c r="G5" s="10"/>
      <c r="H5" s="11" t="s">
        <v>60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s="10" customFormat="1" ht="9.75" customHeight="1">
      <c r="A6" s="11" t="s">
        <v>2</v>
      </c>
      <c r="B6" s="11">
        <v>5</v>
      </c>
      <c r="C6" s="11">
        <v>4</v>
      </c>
      <c r="D6" s="11">
        <v>0</v>
      </c>
      <c r="E6" s="11">
        <v>1</v>
      </c>
      <c r="F6" s="11">
        <v>0</v>
      </c>
      <c r="H6" s="14" t="s">
        <v>127</v>
      </c>
      <c r="I6" s="12">
        <f>SUM(I4:I5)</f>
        <v>0</v>
      </c>
      <c r="J6" s="12">
        <f>SUM(J4:J5)</f>
        <v>0</v>
      </c>
      <c r="K6" s="12">
        <f>SUM(K4:K5)</f>
        <v>0</v>
      </c>
      <c r="L6" s="12">
        <f>SUM(L4:L5)</f>
        <v>0</v>
      </c>
      <c r="M6" s="12">
        <f>SUM(M4:M5)</f>
        <v>0</v>
      </c>
    </row>
    <row r="7" spans="1:13" s="10" customFormat="1" ht="9.75" customHeight="1">
      <c r="A7" s="11" t="s">
        <v>3</v>
      </c>
      <c r="B7" s="11">
        <v>2</v>
      </c>
      <c r="C7" s="11">
        <v>2</v>
      </c>
      <c r="D7" s="11">
        <v>0</v>
      </c>
      <c r="E7" s="11">
        <v>0</v>
      </c>
      <c r="F7" s="11">
        <v>0</v>
      </c>
      <c r="H7" s="38" t="s">
        <v>61</v>
      </c>
      <c r="I7" s="11"/>
      <c r="J7" s="11"/>
      <c r="K7" s="11"/>
      <c r="L7" s="11"/>
      <c r="M7" s="11"/>
    </row>
    <row r="8" spans="1:13" s="10" customFormat="1" ht="9.75" customHeight="1">
      <c r="A8" s="11" t="s">
        <v>4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H8" s="11" t="s">
        <v>25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</row>
    <row r="9" spans="1:13" s="10" customFormat="1" ht="9.75" customHeight="1">
      <c r="A9" s="11" t="s">
        <v>5</v>
      </c>
      <c r="B9" s="11">
        <v>4</v>
      </c>
      <c r="C9" s="11">
        <v>4</v>
      </c>
      <c r="D9" s="11">
        <v>0</v>
      </c>
      <c r="E9" s="11">
        <v>0</v>
      </c>
      <c r="F9" s="11">
        <v>0</v>
      </c>
      <c r="H9" s="11" t="s">
        <v>26</v>
      </c>
      <c r="I9" s="11">
        <v>1</v>
      </c>
      <c r="J9" s="11">
        <v>1</v>
      </c>
      <c r="K9" s="11">
        <v>0</v>
      </c>
      <c r="L9" s="11">
        <v>0</v>
      </c>
      <c r="M9" s="11">
        <v>0</v>
      </c>
    </row>
    <row r="10" spans="1:13" s="10" customFormat="1" ht="9.75" customHeight="1">
      <c r="A10" s="11" t="s">
        <v>6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H10" s="11" t="s">
        <v>27</v>
      </c>
      <c r="I10" s="11">
        <v>4</v>
      </c>
      <c r="J10" s="11">
        <v>3</v>
      </c>
      <c r="K10" s="11">
        <v>1</v>
      </c>
      <c r="L10" s="11">
        <v>0</v>
      </c>
      <c r="M10" s="11">
        <v>0</v>
      </c>
    </row>
    <row r="11" spans="1:13" s="10" customFormat="1" ht="9.75" customHeight="1">
      <c r="A11" s="11" t="s">
        <v>7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H11" s="11" t="s">
        <v>28</v>
      </c>
      <c r="I11" s="11">
        <v>2</v>
      </c>
      <c r="J11" s="11">
        <v>1</v>
      </c>
      <c r="K11" s="11">
        <v>1</v>
      </c>
      <c r="L11" s="11">
        <v>0</v>
      </c>
      <c r="M11" s="11">
        <v>0</v>
      </c>
    </row>
    <row r="12" spans="1:13" s="10" customFormat="1" ht="9.75" customHeight="1">
      <c r="A12" s="11" t="s">
        <v>8</v>
      </c>
      <c r="B12" s="11">
        <v>1</v>
      </c>
      <c r="C12" s="11">
        <v>1</v>
      </c>
      <c r="D12" s="11">
        <v>0</v>
      </c>
      <c r="E12" s="11">
        <v>0</v>
      </c>
      <c r="F12" s="11">
        <v>0</v>
      </c>
      <c r="H12" s="11" t="s">
        <v>62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13" s="10" customFormat="1" ht="9.75" customHeight="1">
      <c r="A13" s="11" t="s">
        <v>9</v>
      </c>
      <c r="B13" s="11">
        <v>2</v>
      </c>
      <c r="C13" s="11">
        <v>2</v>
      </c>
      <c r="D13" s="11">
        <v>0</v>
      </c>
      <c r="E13" s="11">
        <v>0</v>
      </c>
      <c r="F13" s="11">
        <v>0</v>
      </c>
      <c r="H13" s="33" t="s">
        <v>153</v>
      </c>
      <c r="I13" s="12">
        <f>SUM(I8:I12)</f>
        <v>7</v>
      </c>
      <c r="J13" s="12">
        <f>SUM(J8:J12)</f>
        <v>5</v>
      </c>
      <c r="K13" s="12">
        <f>SUM(K8:K12)</f>
        <v>2</v>
      </c>
      <c r="L13" s="12">
        <f>SUM(L8:L12)</f>
        <v>0</v>
      </c>
      <c r="M13" s="12">
        <f>SUM(M8:M12)</f>
        <v>0</v>
      </c>
    </row>
    <row r="14" spans="1:13" s="10" customFormat="1" ht="9.75" customHeight="1">
      <c r="A14" s="11" t="s">
        <v>117</v>
      </c>
      <c r="B14" s="11">
        <v>4</v>
      </c>
      <c r="C14" s="11">
        <v>3</v>
      </c>
      <c r="D14" s="11">
        <v>0</v>
      </c>
      <c r="E14" s="11">
        <v>0</v>
      </c>
      <c r="F14" s="11">
        <v>1</v>
      </c>
      <c r="H14" s="11" t="s">
        <v>29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13" s="13" customFormat="1" ht="9.75" customHeight="1">
      <c r="A15" s="14" t="s">
        <v>127</v>
      </c>
      <c r="B15" s="12">
        <f>SUM(B6:B14)</f>
        <v>18</v>
      </c>
      <c r="C15" s="12">
        <f>SUM(C6:C14)</f>
        <v>16</v>
      </c>
      <c r="D15" s="12">
        <f>SUM(D6:D14)</f>
        <v>0</v>
      </c>
      <c r="E15" s="12">
        <f>SUM(E6:E14)</f>
        <v>1</v>
      </c>
      <c r="F15" s="12">
        <f>SUM(F6:F14)</f>
        <v>1</v>
      </c>
      <c r="G15" s="10"/>
      <c r="H15" s="11" t="s">
        <v>30</v>
      </c>
      <c r="I15" s="11">
        <v>1</v>
      </c>
      <c r="J15" s="11">
        <v>1</v>
      </c>
      <c r="K15" s="11">
        <v>0</v>
      </c>
      <c r="L15" s="11">
        <v>0</v>
      </c>
      <c r="M15" s="11">
        <v>0</v>
      </c>
    </row>
    <row r="16" spans="1:13" s="10" customFormat="1" ht="9.75" customHeight="1">
      <c r="A16" s="11" t="s">
        <v>10</v>
      </c>
      <c r="B16" s="11">
        <v>8</v>
      </c>
      <c r="C16" s="11">
        <v>8</v>
      </c>
      <c r="D16" s="11">
        <v>0</v>
      </c>
      <c r="E16" s="11">
        <v>0</v>
      </c>
      <c r="F16" s="11">
        <v>0</v>
      </c>
      <c r="H16" s="11" t="s">
        <v>31</v>
      </c>
      <c r="I16" s="11">
        <v>2</v>
      </c>
      <c r="J16" s="11">
        <v>2</v>
      </c>
      <c r="K16" s="11">
        <v>0</v>
      </c>
      <c r="L16" s="11">
        <v>0</v>
      </c>
      <c r="M16" s="11">
        <v>0</v>
      </c>
    </row>
    <row r="17" spans="1:13" s="10" customFormat="1" ht="9.75" customHeight="1">
      <c r="A17" s="11" t="s">
        <v>11</v>
      </c>
      <c r="B17" s="11">
        <v>2</v>
      </c>
      <c r="C17" s="11">
        <v>2</v>
      </c>
      <c r="D17" s="11">
        <v>0</v>
      </c>
      <c r="E17" s="11">
        <v>0</v>
      </c>
      <c r="F17" s="11">
        <v>0</v>
      </c>
      <c r="H17" s="11" t="s">
        <v>32</v>
      </c>
      <c r="I17" s="11">
        <v>1</v>
      </c>
      <c r="J17" s="11">
        <v>1</v>
      </c>
      <c r="K17" s="11">
        <v>0</v>
      </c>
      <c r="L17" s="11">
        <v>0</v>
      </c>
      <c r="M17" s="11">
        <v>0</v>
      </c>
    </row>
    <row r="18" spans="1:13" s="10" customFormat="1" ht="9.75" customHeight="1">
      <c r="A18" s="11" t="s">
        <v>119</v>
      </c>
      <c r="B18" s="11">
        <v>5</v>
      </c>
      <c r="C18" s="11">
        <v>4</v>
      </c>
      <c r="D18" s="11">
        <v>0</v>
      </c>
      <c r="E18" s="11">
        <v>0</v>
      </c>
      <c r="F18" s="11">
        <v>1</v>
      </c>
      <c r="H18" s="11" t="s">
        <v>63</v>
      </c>
      <c r="I18" s="11">
        <v>1</v>
      </c>
      <c r="J18" s="11">
        <v>1</v>
      </c>
      <c r="K18" s="11">
        <v>0</v>
      </c>
      <c r="L18" s="11">
        <v>0</v>
      </c>
      <c r="M18" s="11">
        <v>0</v>
      </c>
    </row>
    <row r="19" spans="1:13" s="13" customFormat="1" ht="9.75" customHeight="1">
      <c r="A19" s="14" t="s">
        <v>127</v>
      </c>
      <c r="B19" s="12">
        <f>SUM(B16:B18)</f>
        <v>15</v>
      </c>
      <c r="C19" s="12">
        <f>SUM(C16:C18)</f>
        <v>14</v>
      </c>
      <c r="D19" s="12">
        <f>SUM(D16:D18)</f>
        <v>0</v>
      </c>
      <c r="E19" s="12">
        <f>SUM(E16:E18)</f>
        <v>0</v>
      </c>
      <c r="F19" s="12">
        <f>SUM(F16:F18)</f>
        <v>1</v>
      </c>
      <c r="G19" s="10"/>
      <c r="H19" s="33" t="s">
        <v>157</v>
      </c>
      <c r="I19" s="12">
        <f>SUM(I14:I18)</f>
        <v>5</v>
      </c>
      <c r="J19" s="12">
        <f>SUM(J14:J18)</f>
        <v>5</v>
      </c>
      <c r="K19" s="12">
        <f>SUM(K14:K18)</f>
        <v>0</v>
      </c>
      <c r="L19" s="12">
        <f>SUM(L14:L18)</f>
        <v>0</v>
      </c>
      <c r="M19" s="12">
        <f>SUM(M14:M18)</f>
        <v>0</v>
      </c>
    </row>
    <row r="20" spans="1:13" s="10" customFormat="1" ht="9.75" customHeight="1">
      <c r="A20" s="11" t="s">
        <v>12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H20" s="11" t="s">
        <v>33</v>
      </c>
      <c r="I20" s="11">
        <v>1</v>
      </c>
      <c r="J20" s="11">
        <v>1</v>
      </c>
      <c r="K20" s="11">
        <v>0</v>
      </c>
      <c r="L20" s="11">
        <v>0</v>
      </c>
      <c r="M20" s="11">
        <v>0</v>
      </c>
    </row>
    <row r="21" spans="1:13" s="10" customFormat="1" ht="9.75" customHeight="1">
      <c r="A21" s="11" t="s">
        <v>13</v>
      </c>
      <c r="B21" s="11">
        <v>1</v>
      </c>
      <c r="C21" s="11">
        <v>1</v>
      </c>
      <c r="D21" s="11">
        <v>0</v>
      </c>
      <c r="E21" s="11">
        <v>0</v>
      </c>
      <c r="F21" s="11">
        <v>0</v>
      </c>
      <c r="H21" s="11" t="s">
        <v>34</v>
      </c>
      <c r="I21" s="11">
        <v>4</v>
      </c>
      <c r="J21" s="11">
        <v>4</v>
      </c>
      <c r="K21" s="11">
        <v>0</v>
      </c>
      <c r="L21" s="11">
        <v>0</v>
      </c>
      <c r="M21" s="11">
        <v>0</v>
      </c>
    </row>
    <row r="22" spans="1:13" s="13" customFormat="1" ht="9.75" customHeight="1">
      <c r="A22" s="14" t="s">
        <v>127</v>
      </c>
      <c r="B22" s="12">
        <f>SUM(B20:B21)</f>
        <v>1</v>
      </c>
      <c r="C22" s="12">
        <f>SUM(C20:C21)</f>
        <v>1</v>
      </c>
      <c r="D22" s="12">
        <f>SUM(D20:D21)</f>
        <v>0</v>
      </c>
      <c r="E22" s="12">
        <f>SUM(E20:E21)</f>
        <v>0</v>
      </c>
      <c r="F22" s="12">
        <f>SUM(F20:F21)</f>
        <v>0</v>
      </c>
      <c r="G22" s="10"/>
      <c r="H22" s="11" t="s">
        <v>35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</row>
    <row r="23" spans="1:13" s="10" customFormat="1" ht="9.75" customHeight="1">
      <c r="A23" s="11" t="s">
        <v>14</v>
      </c>
      <c r="B23" s="11">
        <v>2</v>
      </c>
      <c r="C23" s="11">
        <v>2</v>
      </c>
      <c r="D23" s="11">
        <v>0</v>
      </c>
      <c r="E23" s="11">
        <v>0</v>
      </c>
      <c r="F23" s="11">
        <v>0</v>
      </c>
      <c r="H23" s="11" t="s">
        <v>36</v>
      </c>
      <c r="I23" s="11">
        <v>1</v>
      </c>
      <c r="J23" s="11">
        <v>1</v>
      </c>
      <c r="K23" s="11">
        <v>0</v>
      </c>
      <c r="L23" s="11">
        <v>0</v>
      </c>
      <c r="M23" s="11">
        <v>0</v>
      </c>
    </row>
    <row r="24" spans="1:13" s="10" customFormat="1" ht="9.75" customHeight="1">
      <c r="A24" s="11" t="s">
        <v>15</v>
      </c>
      <c r="B24" s="11">
        <v>3</v>
      </c>
      <c r="C24" s="11">
        <v>1</v>
      </c>
      <c r="D24" s="11">
        <v>2</v>
      </c>
      <c r="E24" s="11">
        <v>0</v>
      </c>
      <c r="F24" s="11">
        <v>0</v>
      </c>
      <c r="H24" s="11" t="s">
        <v>64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</row>
    <row r="25" spans="1:13" s="10" customFormat="1" ht="9.75" customHeight="1">
      <c r="A25" s="11" t="s">
        <v>16</v>
      </c>
      <c r="B25" s="11">
        <v>3</v>
      </c>
      <c r="C25" s="11">
        <v>3</v>
      </c>
      <c r="D25" s="11">
        <v>0</v>
      </c>
      <c r="E25" s="11">
        <v>0</v>
      </c>
      <c r="F25" s="11">
        <v>0</v>
      </c>
      <c r="H25" s="33" t="s">
        <v>152</v>
      </c>
      <c r="I25" s="12">
        <f>SUM(I20:I24)</f>
        <v>6</v>
      </c>
      <c r="J25" s="12">
        <f>SUM(J20:J24)</f>
        <v>6</v>
      </c>
      <c r="K25" s="12">
        <f>SUM(K20:K24)</f>
        <v>0</v>
      </c>
      <c r="L25" s="12">
        <f>SUM(L20:L24)</f>
        <v>0</v>
      </c>
      <c r="M25" s="12">
        <f>SUM(M20:M24)</f>
        <v>0</v>
      </c>
    </row>
    <row r="26" spans="1:13" s="10" customFormat="1" ht="9.75" customHeight="1">
      <c r="A26" s="11" t="s">
        <v>17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H26" s="11" t="s">
        <v>37</v>
      </c>
      <c r="I26" s="11">
        <v>1</v>
      </c>
      <c r="J26" s="11">
        <v>1</v>
      </c>
      <c r="K26" s="11">
        <v>0</v>
      </c>
      <c r="L26" s="11">
        <v>0</v>
      </c>
      <c r="M26" s="11">
        <v>0</v>
      </c>
    </row>
    <row r="27" spans="1:13" s="10" customFormat="1" ht="9.75" customHeight="1">
      <c r="A27" s="11" t="s">
        <v>18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H27" s="11" t="s">
        <v>38</v>
      </c>
      <c r="I27" s="11">
        <v>2</v>
      </c>
      <c r="J27" s="11">
        <v>2</v>
      </c>
      <c r="K27" s="11">
        <v>0</v>
      </c>
      <c r="L27" s="11">
        <v>0</v>
      </c>
      <c r="M27" s="11">
        <v>0</v>
      </c>
    </row>
    <row r="28" spans="1:13" s="13" customFormat="1" ht="9.75" customHeight="1">
      <c r="A28" s="14" t="s">
        <v>127</v>
      </c>
      <c r="B28" s="12">
        <f>SUM(B23:B27)</f>
        <v>8</v>
      </c>
      <c r="C28" s="12">
        <f>SUM(C23:C27)</f>
        <v>6</v>
      </c>
      <c r="D28" s="12">
        <f>SUM(D23:D27)</f>
        <v>2</v>
      </c>
      <c r="E28" s="12">
        <f>SUM(E23:E27)</f>
        <v>0</v>
      </c>
      <c r="F28" s="12">
        <f>SUM(F23:F27)</f>
        <v>0</v>
      </c>
      <c r="G28" s="10"/>
      <c r="H28" s="11" t="s">
        <v>39</v>
      </c>
      <c r="I28" s="11">
        <v>2</v>
      </c>
      <c r="J28" s="11">
        <v>2</v>
      </c>
      <c r="K28" s="11">
        <v>0</v>
      </c>
      <c r="L28" s="11">
        <v>0</v>
      </c>
      <c r="M28" s="11">
        <v>0</v>
      </c>
    </row>
    <row r="29" spans="1:13" s="10" customFormat="1" ht="9.75" customHeight="1">
      <c r="A29" s="11" t="s">
        <v>19</v>
      </c>
      <c r="B29" s="11">
        <v>5</v>
      </c>
      <c r="C29" s="11">
        <v>5</v>
      </c>
      <c r="D29" s="11">
        <v>0</v>
      </c>
      <c r="E29" s="11">
        <v>0</v>
      </c>
      <c r="F29" s="11">
        <v>0</v>
      </c>
      <c r="H29" s="11" t="s">
        <v>40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</row>
    <row r="30" spans="1:13" s="13" customFormat="1" ht="9.75" customHeight="1">
      <c r="A30" s="14" t="s">
        <v>127</v>
      </c>
      <c r="B30" s="12">
        <f>SUM(B29)</f>
        <v>5</v>
      </c>
      <c r="C30" s="12">
        <f>SUM(C29)</f>
        <v>5</v>
      </c>
      <c r="D30" s="12">
        <f>SUM(D29)</f>
        <v>0</v>
      </c>
      <c r="E30" s="12">
        <f>SUM(E29)</f>
        <v>0</v>
      </c>
      <c r="F30" s="12">
        <f>SUM(F29)</f>
        <v>0</v>
      </c>
      <c r="G30" s="10"/>
      <c r="H30" s="11" t="s">
        <v>65</v>
      </c>
      <c r="I30" s="11">
        <v>3</v>
      </c>
      <c r="J30" s="11">
        <v>3</v>
      </c>
      <c r="K30" s="11">
        <v>0</v>
      </c>
      <c r="L30" s="11">
        <v>0</v>
      </c>
      <c r="M30" s="11">
        <v>0</v>
      </c>
    </row>
    <row r="31" spans="1:13" s="10" customFormat="1" ht="9.75" customHeight="1">
      <c r="A31" s="11" t="s">
        <v>20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H31" s="33" t="s">
        <v>154</v>
      </c>
      <c r="I31" s="12">
        <f>SUM(I26:I30)</f>
        <v>8</v>
      </c>
      <c r="J31" s="12">
        <f>SUM(J26:J30)</f>
        <v>8</v>
      </c>
      <c r="K31" s="12">
        <f>SUM(K26:K30)</f>
        <v>0</v>
      </c>
      <c r="L31" s="12">
        <f>SUM(L26:L30)</f>
        <v>0</v>
      </c>
      <c r="M31" s="12">
        <f>SUM(M26:M30)</f>
        <v>0</v>
      </c>
    </row>
    <row r="32" spans="1:13" s="10" customFormat="1" ht="9.75" customHeight="1">
      <c r="A32" s="11" t="s">
        <v>21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H32" s="11" t="s">
        <v>126</v>
      </c>
      <c r="I32" s="11">
        <v>2</v>
      </c>
      <c r="J32" s="11">
        <v>2</v>
      </c>
      <c r="K32" s="11">
        <v>0</v>
      </c>
      <c r="L32" s="11">
        <v>0</v>
      </c>
      <c r="M32" s="11">
        <v>0</v>
      </c>
    </row>
    <row r="33" spans="1:13" s="13" customFormat="1" ht="9.75" customHeight="1">
      <c r="A33" s="14" t="s">
        <v>127</v>
      </c>
      <c r="B33" s="12">
        <f>SUM(B31:B32)</f>
        <v>0</v>
      </c>
      <c r="C33" s="12">
        <f>SUM(C31:C32)</f>
        <v>0</v>
      </c>
      <c r="D33" s="12">
        <f>SUM(D31:D32)</f>
        <v>0</v>
      </c>
      <c r="E33" s="12">
        <f>SUM(E31:E32)</f>
        <v>0</v>
      </c>
      <c r="F33" s="12">
        <f>SUM(F31:F32)</f>
        <v>0</v>
      </c>
      <c r="G33" s="10"/>
      <c r="H33" s="11" t="s">
        <v>66</v>
      </c>
      <c r="I33" s="11">
        <v>7</v>
      </c>
      <c r="J33" s="11">
        <v>5</v>
      </c>
      <c r="K33" s="11">
        <v>2</v>
      </c>
      <c r="L33" s="11">
        <v>0</v>
      </c>
      <c r="M33" s="11">
        <v>0</v>
      </c>
    </row>
    <row r="34" spans="1:13" s="10" customFormat="1" ht="9.75" customHeight="1">
      <c r="A34" s="11" t="s">
        <v>22</v>
      </c>
      <c r="B34" s="11">
        <v>1</v>
      </c>
      <c r="C34" s="11">
        <v>1</v>
      </c>
      <c r="D34" s="11">
        <v>0</v>
      </c>
      <c r="E34" s="11">
        <v>0</v>
      </c>
      <c r="F34" s="11">
        <v>0</v>
      </c>
      <c r="H34" s="11" t="s">
        <v>67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</row>
    <row r="35" spans="1:13" s="10" customFormat="1" ht="9.75" customHeight="1">
      <c r="A35" s="11" t="s">
        <v>23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H35" s="11" t="s">
        <v>68</v>
      </c>
      <c r="I35" s="11">
        <v>2</v>
      </c>
      <c r="J35" s="11">
        <v>2</v>
      </c>
      <c r="K35" s="11">
        <v>0</v>
      </c>
      <c r="L35" s="11">
        <v>0</v>
      </c>
      <c r="M35" s="11">
        <v>0</v>
      </c>
    </row>
    <row r="36" spans="1:13" s="13" customFormat="1" ht="9.75" customHeight="1">
      <c r="A36" s="14" t="s">
        <v>127</v>
      </c>
      <c r="B36" s="12">
        <f>SUM(B34:B35)</f>
        <v>1</v>
      </c>
      <c r="C36" s="12">
        <f>SUM(C34:C35)</f>
        <v>1</v>
      </c>
      <c r="D36" s="12">
        <f>SUM(D34:D35)</f>
        <v>0</v>
      </c>
      <c r="E36" s="12">
        <f>SUM(E34:E35)</f>
        <v>0</v>
      </c>
      <c r="F36" s="12">
        <f>SUM(F34:F35)</f>
        <v>0</v>
      </c>
      <c r="G36" s="10"/>
      <c r="H36" s="11" t="s">
        <v>69</v>
      </c>
      <c r="I36" s="11">
        <v>6</v>
      </c>
      <c r="J36" s="11">
        <v>5</v>
      </c>
      <c r="K36" s="11">
        <v>1</v>
      </c>
      <c r="L36" s="11">
        <v>0</v>
      </c>
      <c r="M36" s="11">
        <v>0</v>
      </c>
    </row>
    <row r="37" spans="1:13" s="10" customFormat="1" ht="9.75" customHeight="1">
      <c r="A37" s="11" t="s">
        <v>24</v>
      </c>
      <c r="B37" s="11"/>
      <c r="C37" s="11"/>
      <c r="D37" s="11"/>
      <c r="E37" s="11"/>
      <c r="F37" s="11"/>
      <c r="H37" s="33" t="s">
        <v>155</v>
      </c>
      <c r="I37" s="12">
        <f>SUM(I32:I36)</f>
        <v>17</v>
      </c>
      <c r="J37" s="12">
        <f>SUM(J32:J36)</f>
        <v>14</v>
      </c>
      <c r="K37" s="12">
        <f>SUM(K32:K36)</f>
        <v>3</v>
      </c>
      <c r="L37" s="12">
        <f>SUM(L32:L36)</f>
        <v>0</v>
      </c>
      <c r="M37" s="12">
        <f>SUM(M32:M36)</f>
        <v>0</v>
      </c>
    </row>
    <row r="38" spans="1:13" s="10" customFormat="1" ht="9.75" customHeight="1">
      <c r="A38" s="11" t="s">
        <v>25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H38" s="11" t="s">
        <v>70</v>
      </c>
      <c r="I38" s="11">
        <v>2</v>
      </c>
      <c r="J38" s="11">
        <v>1</v>
      </c>
      <c r="K38" s="11">
        <v>1</v>
      </c>
      <c r="L38" s="11">
        <v>0</v>
      </c>
      <c r="M38" s="11">
        <v>0</v>
      </c>
    </row>
    <row r="39" spans="1:13" s="10" customFormat="1" ht="9.75" customHeight="1">
      <c r="A39" s="11" t="s">
        <v>26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H39" s="11" t="s">
        <v>71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</row>
    <row r="40" spans="1:13" s="10" customFormat="1" ht="9.75" customHeight="1">
      <c r="A40" s="11" t="s">
        <v>27</v>
      </c>
      <c r="B40" s="11">
        <v>1</v>
      </c>
      <c r="C40" s="11">
        <v>1</v>
      </c>
      <c r="D40" s="11">
        <v>0</v>
      </c>
      <c r="E40" s="11">
        <v>0</v>
      </c>
      <c r="F40" s="11">
        <v>0</v>
      </c>
      <c r="H40" s="11" t="s">
        <v>72</v>
      </c>
      <c r="I40" s="11">
        <v>1</v>
      </c>
      <c r="J40" s="11">
        <v>1</v>
      </c>
      <c r="K40" s="11">
        <v>0</v>
      </c>
      <c r="L40" s="11">
        <v>0</v>
      </c>
      <c r="M40" s="11">
        <v>0</v>
      </c>
    </row>
    <row r="41" spans="1:13" s="10" customFormat="1" ht="9.75" customHeight="1">
      <c r="A41" s="11" t="s">
        <v>28</v>
      </c>
      <c r="B41" s="11">
        <v>2</v>
      </c>
      <c r="C41" s="11">
        <v>2</v>
      </c>
      <c r="D41" s="11">
        <v>0</v>
      </c>
      <c r="E41" s="11">
        <v>0</v>
      </c>
      <c r="F41" s="11">
        <v>0</v>
      </c>
      <c r="H41" s="11" t="s">
        <v>73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</row>
    <row r="42" spans="1:13" s="13" customFormat="1" ht="9.75" customHeight="1">
      <c r="A42" s="33" t="s">
        <v>153</v>
      </c>
      <c r="B42" s="12">
        <f>SUM(B38:B41)</f>
        <v>3</v>
      </c>
      <c r="C42" s="12">
        <f>SUM(C38:C41)</f>
        <v>3</v>
      </c>
      <c r="D42" s="12">
        <f>SUM(D38:D41)</f>
        <v>0</v>
      </c>
      <c r="E42" s="12">
        <f>SUM(E38:E41)</f>
        <v>0</v>
      </c>
      <c r="F42" s="12">
        <f>SUM(F38:F41)</f>
        <v>0</v>
      </c>
      <c r="G42" s="10"/>
      <c r="H42" s="11" t="s">
        <v>74</v>
      </c>
      <c r="I42" s="11">
        <v>2</v>
      </c>
      <c r="J42" s="11">
        <v>2</v>
      </c>
      <c r="K42" s="11">
        <v>0</v>
      </c>
      <c r="L42" s="11">
        <v>0</v>
      </c>
      <c r="M42" s="11">
        <v>0</v>
      </c>
    </row>
    <row r="43" spans="1:13" s="10" customFormat="1" ht="9.75" customHeight="1">
      <c r="A43" s="11" t="s">
        <v>29</v>
      </c>
      <c r="B43" s="11">
        <v>2</v>
      </c>
      <c r="C43" s="11">
        <v>1</v>
      </c>
      <c r="D43" s="11">
        <v>1</v>
      </c>
      <c r="E43" s="11">
        <v>0</v>
      </c>
      <c r="F43" s="11">
        <v>0</v>
      </c>
      <c r="H43" s="33" t="s">
        <v>156</v>
      </c>
      <c r="I43" s="12">
        <f>SUM(I38:I42)</f>
        <v>5</v>
      </c>
      <c r="J43" s="12">
        <f>SUM(J38:J42)</f>
        <v>4</v>
      </c>
      <c r="K43" s="12">
        <f>SUM(K38:K42)</f>
        <v>1</v>
      </c>
      <c r="L43" s="12">
        <f>SUM(L38:L42)</f>
        <v>0</v>
      </c>
      <c r="M43" s="12">
        <f>SUM(M38:M42)</f>
        <v>0</v>
      </c>
    </row>
    <row r="44" spans="1:13" s="10" customFormat="1" ht="9.75" customHeight="1">
      <c r="A44" s="11" t="s">
        <v>30</v>
      </c>
      <c r="B44" s="11">
        <v>2</v>
      </c>
      <c r="C44" s="11">
        <v>1</v>
      </c>
      <c r="D44" s="11">
        <v>1</v>
      </c>
      <c r="E44" s="11">
        <v>0</v>
      </c>
      <c r="F44" s="11">
        <v>0</v>
      </c>
      <c r="H44" s="14" t="s">
        <v>144</v>
      </c>
      <c r="I44" s="12">
        <f>SUM(I43,I37,I31,I25,I19,I13)</f>
        <v>48</v>
      </c>
      <c r="J44" s="12">
        <f>SUM(J43,J37,J31,J25,J19,J13)</f>
        <v>42</v>
      </c>
      <c r="K44" s="12">
        <f>SUM(K43,K37,K31,K25,K19,K13)</f>
        <v>6</v>
      </c>
      <c r="L44" s="12">
        <f>SUM(L43,L37,L31,L25,L19,L13)</f>
        <v>0</v>
      </c>
      <c r="M44" s="12">
        <f>SUM(M43,M37,M31,M25,M19,M13)</f>
        <v>0</v>
      </c>
    </row>
    <row r="45" spans="1:13" s="10" customFormat="1" ht="9.75" customHeight="1">
      <c r="A45" s="11" t="s">
        <v>31</v>
      </c>
      <c r="B45" s="11">
        <v>4</v>
      </c>
      <c r="C45" s="11">
        <v>4</v>
      </c>
      <c r="D45" s="11">
        <v>0</v>
      </c>
      <c r="E45" s="11">
        <v>0</v>
      </c>
      <c r="F45" s="11">
        <v>0</v>
      </c>
      <c r="H45" s="11" t="s">
        <v>75</v>
      </c>
      <c r="I45" s="11">
        <v>2</v>
      </c>
      <c r="J45" s="11">
        <v>2</v>
      </c>
      <c r="K45" s="11">
        <v>0</v>
      </c>
      <c r="L45" s="11">
        <v>0</v>
      </c>
      <c r="M45" s="11">
        <v>0</v>
      </c>
    </row>
    <row r="46" spans="1:13" s="10" customFormat="1" ht="9.75" customHeight="1">
      <c r="A46" s="11" t="s">
        <v>32</v>
      </c>
      <c r="B46" s="11">
        <v>4</v>
      </c>
      <c r="C46" s="11">
        <v>2</v>
      </c>
      <c r="D46" s="11">
        <v>2</v>
      </c>
      <c r="E46" s="11">
        <v>0</v>
      </c>
      <c r="F46" s="11">
        <v>0</v>
      </c>
      <c r="H46" s="11" t="s">
        <v>76</v>
      </c>
      <c r="I46" s="11">
        <v>3</v>
      </c>
      <c r="J46" s="11">
        <v>3</v>
      </c>
      <c r="K46" s="11">
        <v>0</v>
      </c>
      <c r="L46" s="11">
        <v>0</v>
      </c>
      <c r="M46" s="11">
        <v>0</v>
      </c>
    </row>
    <row r="47" spans="1:13" s="13" customFormat="1" ht="9.75" customHeight="1">
      <c r="A47" s="33" t="s">
        <v>157</v>
      </c>
      <c r="B47" s="12">
        <f>SUM(B43:B46)</f>
        <v>12</v>
      </c>
      <c r="C47" s="12">
        <f>SUM(C43:C46)</f>
        <v>8</v>
      </c>
      <c r="D47" s="12">
        <f>SUM(D43:D46)</f>
        <v>4</v>
      </c>
      <c r="E47" s="12">
        <f>SUM(E43:E46)</f>
        <v>0</v>
      </c>
      <c r="F47" s="12">
        <f>SUM(F43:F46)</f>
        <v>0</v>
      </c>
      <c r="G47" s="10"/>
      <c r="H47" s="14" t="s">
        <v>127</v>
      </c>
      <c r="I47" s="12">
        <f>SUM(I45:I46)</f>
        <v>5</v>
      </c>
      <c r="J47" s="12">
        <f>SUM(J45:J46)</f>
        <v>5</v>
      </c>
      <c r="K47" s="12">
        <f>SUM(K45:K46)</f>
        <v>0</v>
      </c>
      <c r="L47" s="12">
        <f>SUM(L45:L46)</f>
        <v>0</v>
      </c>
      <c r="M47" s="12">
        <f>SUM(M45:M46)</f>
        <v>0</v>
      </c>
    </row>
    <row r="48" spans="1:13" s="10" customFormat="1" ht="9.75" customHeight="1">
      <c r="A48" s="11" t="s">
        <v>33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H48" s="11" t="s">
        <v>77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</row>
    <row r="49" spans="1:13" s="10" customFormat="1" ht="9.75" customHeight="1">
      <c r="A49" s="11" t="s">
        <v>34</v>
      </c>
      <c r="B49" s="11">
        <v>1</v>
      </c>
      <c r="C49" s="11">
        <v>1</v>
      </c>
      <c r="D49" s="11">
        <v>0</v>
      </c>
      <c r="E49" s="11">
        <v>0</v>
      </c>
      <c r="F49" s="11">
        <v>0</v>
      </c>
      <c r="H49" s="14" t="s">
        <v>127</v>
      </c>
      <c r="I49" s="12">
        <f>SUM(I48)</f>
        <v>0</v>
      </c>
      <c r="J49" s="12">
        <f>SUM(J48)</f>
        <v>0</v>
      </c>
      <c r="K49" s="12">
        <f>SUM(K48)</f>
        <v>0</v>
      </c>
      <c r="L49" s="12">
        <f>SUM(L48)</f>
        <v>0</v>
      </c>
      <c r="M49" s="12">
        <f>SUM(M48)</f>
        <v>0</v>
      </c>
    </row>
    <row r="50" spans="1:13" s="10" customFormat="1" ht="9.75" customHeight="1">
      <c r="A50" s="11" t="s">
        <v>35</v>
      </c>
      <c r="B50" s="11">
        <v>4</v>
      </c>
      <c r="C50" s="11">
        <v>4</v>
      </c>
      <c r="D50" s="11">
        <v>0</v>
      </c>
      <c r="E50" s="11">
        <v>0</v>
      </c>
      <c r="F50" s="11">
        <v>0</v>
      </c>
      <c r="H50" s="11" t="s">
        <v>78</v>
      </c>
      <c r="I50" s="11">
        <v>1</v>
      </c>
      <c r="J50" s="11">
        <v>1</v>
      </c>
      <c r="K50" s="11">
        <v>0</v>
      </c>
      <c r="L50" s="11">
        <v>0</v>
      </c>
      <c r="M50" s="11">
        <v>0</v>
      </c>
    </row>
    <row r="51" spans="1:13" s="10" customFormat="1" ht="9.75" customHeight="1">
      <c r="A51" s="11" t="s">
        <v>36</v>
      </c>
      <c r="B51" s="11">
        <v>1</v>
      </c>
      <c r="C51" s="11">
        <v>1</v>
      </c>
      <c r="D51" s="11">
        <v>0</v>
      </c>
      <c r="E51" s="11">
        <v>0</v>
      </c>
      <c r="F51" s="11">
        <v>0</v>
      </c>
      <c r="H51" s="11" t="s">
        <v>79</v>
      </c>
      <c r="I51" s="11">
        <v>5</v>
      </c>
      <c r="J51" s="11">
        <v>5</v>
      </c>
      <c r="K51" s="11">
        <v>0</v>
      </c>
      <c r="L51" s="11">
        <v>0</v>
      </c>
      <c r="M51" s="11">
        <v>0</v>
      </c>
    </row>
    <row r="52" spans="1:13" s="13" customFormat="1" ht="9.75" customHeight="1">
      <c r="A52" s="33" t="s">
        <v>152</v>
      </c>
      <c r="B52" s="12">
        <f>SUM(B48:B51)</f>
        <v>6</v>
      </c>
      <c r="C52" s="12">
        <f>SUM(C48:C51)</f>
        <v>6</v>
      </c>
      <c r="D52" s="12">
        <f>SUM(D48:D51)</f>
        <v>0</v>
      </c>
      <c r="E52" s="12">
        <f>SUM(E48:E51)</f>
        <v>0</v>
      </c>
      <c r="F52" s="12">
        <f>SUM(F48:F51)</f>
        <v>0</v>
      </c>
      <c r="G52" s="10"/>
      <c r="H52" s="14" t="s">
        <v>127</v>
      </c>
      <c r="I52" s="12">
        <f>SUM(I50:I51)</f>
        <v>6</v>
      </c>
      <c r="J52" s="12">
        <f>SUM(J50:J51)</f>
        <v>6</v>
      </c>
      <c r="K52" s="12">
        <f>SUM(K50:K51)</f>
        <v>0</v>
      </c>
      <c r="L52" s="12">
        <f>SUM(L50:L51)</f>
        <v>0</v>
      </c>
      <c r="M52" s="12">
        <f>SUM(M50:M51)</f>
        <v>0</v>
      </c>
    </row>
    <row r="53" spans="1:13" s="10" customFormat="1" ht="9.75" customHeight="1">
      <c r="A53" s="11" t="s">
        <v>37</v>
      </c>
      <c r="B53" s="11">
        <v>1</v>
      </c>
      <c r="C53" s="11">
        <v>1</v>
      </c>
      <c r="D53" s="11">
        <v>0</v>
      </c>
      <c r="E53" s="11">
        <v>0</v>
      </c>
      <c r="F53" s="11">
        <v>0</v>
      </c>
      <c r="H53" s="11" t="s">
        <v>80</v>
      </c>
      <c r="I53" s="11">
        <v>2</v>
      </c>
      <c r="J53" s="11">
        <v>2</v>
      </c>
      <c r="K53" s="11">
        <v>0</v>
      </c>
      <c r="L53" s="11">
        <v>0</v>
      </c>
      <c r="M53" s="11">
        <v>0</v>
      </c>
    </row>
    <row r="54" spans="1:13" s="10" customFormat="1" ht="9.75" customHeight="1">
      <c r="A54" s="11" t="s">
        <v>38</v>
      </c>
      <c r="B54" s="11">
        <v>1</v>
      </c>
      <c r="C54" s="11">
        <v>1</v>
      </c>
      <c r="D54" s="11">
        <v>0</v>
      </c>
      <c r="E54" s="11">
        <v>0</v>
      </c>
      <c r="F54" s="11">
        <v>0</v>
      </c>
      <c r="H54" s="11" t="s">
        <v>81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</row>
    <row r="55" spans="1:13" s="10" customFormat="1" ht="9.75" customHeight="1">
      <c r="A55" s="11" t="s">
        <v>39</v>
      </c>
      <c r="B55" s="11">
        <v>2</v>
      </c>
      <c r="C55" s="11">
        <v>1</v>
      </c>
      <c r="D55" s="11">
        <v>1</v>
      </c>
      <c r="E55" s="11">
        <v>0</v>
      </c>
      <c r="F55" s="11">
        <v>0</v>
      </c>
      <c r="H55" s="14" t="s">
        <v>127</v>
      </c>
      <c r="I55" s="12">
        <f>SUM(I53:I54)</f>
        <v>2</v>
      </c>
      <c r="J55" s="12">
        <f>SUM(J53:J54)</f>
        <v>2</v>
      </c>
      <c r="K55" s="12">
        <f>SUM(K53:K54)</f>
        <v>0</v>
      </c>
      <c r="L55" s="12">
        <f>SUM(L53:L54)</f>
        <v>0</v>
      </c>
      <c r="M55" s="12">
        <f>SUM(M53:M54)</f>
        <v>0</v>
      </c>
    </row>
    <row r="56" spans="1:13" s="10" customFormat="1" ht="9.75" customHeight="1">
      <c r="A56" s="11" t="s">
        <v>40</v>
      </c>
      <c r="B56" s="11">
        <v>3</v>
      </c>
      <c r="C56" s="11">
        <v>2</v>
      </c>
      <c r="D56" s="11">
        <v>1</v>
      </c>
      <c r="E56" s="11">
        <v>0</v>
      </c>
      <c r="F56" s="11">
        <v>0</v>
      </c>
      <c r="H56" s="11" t="s">
        <v>82</v>
      </c>
      <c r="I56" s="11">
        <v>1</v>
      </c>
      <c r="J56" s="11">
        <v>1</v>
      </c>
      <c r="K56" s="11">
        <v>0</v>
      </c>
      <c r="L56" s="11">
        <v>0</v>
      </c>
      <c r="M56" s="11">
        <v>0</v>
      </c>
    </row>
    <row r="57" spans="1:13" s="13" customFormat="1" ht="9.75" customHeight="1">
      <c r="A57" s="33" t="s">
        <v>154</v>
      </c>
      <c r="B57" s="12">
        <f>SUM(B53:B56)</f>
        <v>7</v>
      </c>
      <c r="C57" s="12">
        <f>SUM(C53:C56)</f>
        <v>5</v>
      </c>
      <c r="D57" s="12">
        <f>SUM(D53:D56)</f>
        <v>2</v>
      </c>
      <c r="E57" s="12">
        <f>SUM(E53:E56)</f>
        <v>0</v>
      </c>
      <c r="F57" s="12">
        <f>SUM(F53:F56)</f>
        <v>0</v>
      </c>
      <c r="G57" s="10"/>
      <c r="H57" s="11" t="s">
        <v>83</v>
      </c>
      <c r="I57" s="11">
        <v>2</v>
      </c>
      <c r="J57" s="11">
        <v>2</v>
      </c>
      <c r="K57" s="11">
        <v>0</v>
      </c>
      <c r="L57" s="11">
        <v>0</v>
      </c>
      <c r="M57" s="11">
        <v>0</v>
      </c>
    </row>
    <row r="58" spans="1:13" s="13" customFormat="1" ht="9.75" customHeight="1">
      <c r="A58" s="14" t="s">
        <v>144</v>
      </c>
      <c r="B58" s="12">
        <f>SUM(B57,B52,B47,B42)</f>
        <v>28</v>
      </c>
      <c r="C58" s="12">
        <f>SUM(C57,C52,C47,C42)</f>
        <v>22</v>
      </c>
      <c r="D58" s="12">
        <f>SUM(D57,D52,D47,D42)</f>
        <v>6</v>
      </c>
      <c r="E58" s="12">
        <f>SUM(E57,E52,E47,E42)</f>
        <v>0</v>
      </c>
      <c r="F58" s="12">
        <f>SUM(F57,F52,F47,F42)</f>
        <v>0</v>
      </c>
      <c r="G58" s="10"/>
      <c r="H58" s="11" t="s">
        <v>84</v>
      </c>
      <c r="I58" s="11">
        <v>1</v>
      </c>
      <c r="J58" s="11">
        <v>1</v>
      </c>
      <c r="K58" s="11">
        <v>0</v>
      </c>
      <c r="L58" s="11">
        <v>0</v>
      </c>
      <c r="M58" s="11">
        <v>0</v>
      </c>
    </row>
    <row r="59" spans="1:13" s="10" customFormat="1" ht="9.75" customHeight="1">
      <c r="A59" s="11" t="s">
        <v>41</v>
      </c>
      <c r="B59" s="11">
        <v>4</v>
      </c>
      <c r="C59" s="11">
        <v>4</v>
      </c>
      <c r="D59" s="11">
        <v>0</v>
      </c>
      <c r="E59" s="11">
        <v>0</v>
      </c>
      <c r="F59" s="11">
        <v>0</v>
      </c>
      <c r="H59" s="11" t="s">
        <v>85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</row>
    <row r="60" spans="1:13" s="10" customFormat="1" ht="9.75" customHeight="1">
      <c r="A60" s="11" t="s">
        <v>42</v>
      </c>
      <c r="B60" s="11">
        <v>1</v>
      </c>
      <c r="C60" s="11">
        <v>1</v>
      </c>
      <c r="D60" s="11">
        <v>0</v>
      </c>
      <c r="E60" s="11">
        <v>0</v>
      </c>
      <c r="F60" s="11">
        <v>0</v>
      </c>
      <c r="H60" s="11" t="s">
        <v>86</v>
      </c>
      <c r="I60" s="11">
        <v>1</v>
      </c>
      <c r="J60" s="11">
        <v>1</v>
      </c>
      <c r="K60" s="11">
        <v>0</v>
      </c>
      <c r="L60" s="11">
        <v>0</v>
      </c>
      <c r="M60" s="11">
        <v>0</v>
      </c>
    </row>
    <row r="61" spans="1:13" s="10" customFormat="1" ht="9.75" customHeight="1">
      <c r="A61" s="11" t="s">
        <v>43</v>
      </c>
      <c r="B61" s="11">
        <v>3</v>
      </c>
      <c r="C61" s="11">
        <v>3</v>
      </c>
      <c r="D61" s="11">
        <v>0</v>
      </c>
      <c r="E61" s="11">
        <v>0</v>
      </c>
      <c r="F61" s="11">
        <v>0</v>
      </c>
      <c r="H61" s="11" t="s">
        <v>87</v>
      </c>
      <c r="I61" s="11">
        <v>3</v>
      </c>
      <c r="J61" s="11">
        <v>3</v>
      </c>
      <c r="K61" s="11">
        <v>0</v>
      </c>
      <c r="L61" s="11">
        <v>0</v>
      </c>
      <c r="M61" s="11">
        <v>0</v>
      </c>
    </row>
    <row r="62" spans="1:13" s="10" customFormat="1" ht="9.75" customHeight="1">
      <c r="A62" s="11" t="s">
        <v>44</v>
      </c>
      <c r="B62" s="11">
        <v>4</v>
      </c>
      <c r="C62" s="11">
        <v>4</v>
      </c>
      <c r="D62" s="11">
        <v>0</v>
      </c>
      <c r="E62" s="11">
        <v>0</v>
      </c>
      <c r="F62" s="11">
        <v>0</v>
      </c>
      <c r="H62" s="11" t="s">
        <v>88</v>
      </c>
      <c r="I62" s="11">
        <v>1</v>
      </c>
      <c r="J62" s="11">
        <v>0</v>
      </c>
      <c r="K62" s="11">
        <v>0</v>
      </c>
      <c r="L62" s="11">
        <v>0</v>
      </c>
      <c r="M62" s="11">
        <v>1</v>
      </c>
    </row>
    <row r="63" spans="1:13" s="10" customFormat="1" ht="9.75" customHeight="1">
      <c r="A63" s="11" t="s">
        <v>45</v>
      </c>
      <c r="B63" s="11">
        <v>2</v>
      </c>
      <c r="C63" s="11">
        <v>2</v>
      </c>
      <c r="D63" s="11">
        <v>0</v>
      </c>
      <c r="E63" s="11">
        <v>0</v>
      </c>
      <c r="F63" s="11">
        <v>0</v>
      </c>
      <c r="H63" s="11" t="s">
        <v>89</v>
      </c>
      <c r="I63" s="11">
        <v>2</v>
      </c>
      <c r="J63" s="11">
        <v>2</v>
      </c>
      <c r="K63" s="11">
        <v>0</v>
      </c>
      <c r="L63" s="11">
        <v>0</v>
      </c>
      <c r="M63" s="11">
        <v>0</v>
      </c>
    </row>
    <row r="64" spans="1:13" s="13" customFormat="1" ht="9.75" customHeight="1">
      <c r="A64" s="14" t="s">
        <v>127</v>
      </c>
      <c r="B64" s="12">
        <f>SUM(B59:B63)</f>
        <v>14</v>
      </c>
      <c r="C64" s="12">
        <f>SUM(C59:C63)</f>
        <v>14</v>
      </c>
      <c r="D64" s="12">
        <f>SUM(D59:D63)</f>
        <v>0</v>
      </c>
      <c r="E64" s="12">
        <f>SUM(E59:E63)</f>
        <v>0</v>
      </c>
      <c r="F64" s="12">
        <f>SUM(F59:F63)</f>
        <v>0</v>
      </c>
      <c r="G64" s="10"/>
      <c r="H64" s="11" t="s">
        <v>90</v>
      </c>
      <c r="I64" s="11">
        <v>1</v>
      </c>
      <c r="J64" s="11">
        <v>1</v>
      </c>
      <c r="K64" s="11">
        <v>0</v>
      </c>
      <c r="L64" s="11">
        <v>0</v>
      </c>
      <c r="M64" s="11">
        <v>0</v>
      </c>
    </row>
    <row r="65" spans="1:13" s="10" customFormat="1" ht="9.75" customHeight="1">
      <c r="A65" s="11" t="s">
        <v>46</v>
      </c>
      <c r="B65" s="11"/>
      <c r="C65" s="11"/>
      <c r="D65" s="11"/>
      <c r="E65" s="11"/>
      <c r="F65" s="11"/>
      <c r="H65" s="11" t="s">
        <v>91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</row>
    <row r="66" spans="1:13" s="10" customFormat="1" ht="9.75" customHeight="1">
      <c r="A66" s="11" t="s">
        <v>25</v>
      </c>
      <c r="B66" s="11">
        <v>1</v>
      </c>
      <c r="C66" s="11">
        <v>1</v>
      </c>
      <c r="D66" s="11">
        <v>0</v>
      </c>
      <c r="E66" s="11">
        <v>0</v>
      </c>
      <c r="F66" s="11">
        <v>0</v>
      </c>
      <c r="H66" s="11" t="s">
        <v>92</v>
      </c>
      <c r="I66" s="11">
        <v>2</v>
      </c>
      <c r="J66" s="11">
        <v>2</v>
      </c>
      <c r="K66" s="11">
        <v>0</v>
      </c>
      <c r="L66" s="11">
        <v>0</v>
      </c>
      <c r="M66" s="11">
        <v>0</v>
      </c>
    </row>
    <row r="67" spans="1:13" s="10" customFormat="1" ht="9.75" customHeight="1">
      <c r="A67" s="11" t="s">
        <v>26</v>
      </c>
      <c r="B67" s="11">
        <v>2</v>
      </c>
      <c r="C67" s="11">
        <v>2</v>
      </c>
      <c r="D67" s="11">
        <v>0</v>
      </c>
      <c r="E67" s="11">
        <v>0</v>
      </c>
      <c r="F67" s="11">
        <v>0</v>
      </c>
      <c r="H67" s="14" t="s">
        <v>127</v>
      </c>
      <c r="I67" s="12">
        <f>SUM(I56:I66)</f>
        <v>14</v>
      </c>
      <c r="J67" s="12">
        <f>SUM(J56:J66)</f>
        <v>13</v>
      </c>
      <c r="K67" s="12">
        <f>SUM(K56:K66)</f>
        <v>0</v>
      </c>
      <c r="L67" s="12">
        <f>SUM(L56:L66)</f>
        <v>0</v>
      </c>
      <c r="M67" s="12">
        <f>SUM(M56:M66)</f>
        <v>1</v>
      </c>
    </row>
    <row r="68" spans="1:13" s="13" customFormat="1" ht="9.75" customHeight="1">
      <c r="A68" s="33" t="s">
        <v>153</v>
      </c>
      <c r="B68" s="12">
        <f>SUM(B66:B67)</f>
        <v>3</v>
      </c>
      <c r="C68" s="12">
        <f>SUM(C66:C67)</f>
        <v>3</v>
      </c>
      <c r="D68" s="12">
        <f>SUM(D66:D67)</f>
        <v>0</v>
      </c>
      <c r="E68" s="12">
        <f>SUM(E66:E67)</f>
        <v>0</v>
      </c>
      <c r="F68" s="12">
        <f>SUM(F66:F67)</f>
        <v>0</v>
      </c>
      <c r="G68" s="10"/>
      <c r="H68" s="11" t="s">
        <v>93</v>
      </c>
      <c r="I68" s="11">
        <v>3</v>
      </c>
      <c r="J68" s="11">
        <v>3</v>
      </c>
      <c r="K68" s="11">
        <v>0</v>
      </c>
      <c r="L68" s="11">
        <v>0</v>
      </c>
      <c r="M68" s="11">
        <v>0</v>
      </c>
    </row>
    <row r="69" spans="1:13" s="10" customFormat="1" ht="9.75" customHeight="1">
      <c r="A69" s="11" t="s">
        <v>29</v>
      </c>
      <c r="B69" s="11">
        <v>2</v>
      </c>
      <c r="C69" s="11">
        <v>2</v>
      </c>
      <c r="D69" s="11">
        <v>0</v>
      </c>
      <c r="E69" s="11">
        <v>0</v>
      </c>
      <c r="F69" s="11">
        <v>0</v>
      </c>
      <c r="H69" s="11" t="s">
        <v>94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</row>
    <row r="70" spans="1:13" s="10" customFormat="1" ht="9.75" customHeight="1">
      <c r="A70" s="11" t="s">
        <v>30</v>
      </c>
      <c r="B70" s="11">
        <v>10</v>
      </c>
      <c r="C70" s="11">
        <v>10</v>
      </c>
      <c r="D70" s="11">
        <v>0</v>
      </c>
      <c r="E70" s="11">
        <v>0</v>
      </c>
      <c r="F70" s="11">
        <v>0</v>
      </c>
      <c r="H70" s="11" t="s">
        <v>95</v>
      </c>
      <c r="I70" s="11">
        <v>2</v>
      </c>
      <c r="J70" s="11">
        <v>2</v>
      </c>
      <c r="K70" s="11">
        <v>0</v>
      </c>
      <c r="L70" s="11">
        <v>0</v>
      </c>
      <c r="M70" s="11">
        <v>0</v>
      </c>
    </row>
    <row r="71" spans="1:13" s="13" customFormat="1" ht="9.75" customHeight="1">
      <c r="A71" s="33" t="s">
        <v>157</v>
      </c>
      <c r="B71" s="12">
        <f>SUM(B69:B70)</f>
        <v>12</v>
      </c>
      <c r="C71" s="12">
        <f>SUM(C69:C70)</f>
        <v>12</v>
      </c>
      <c r="D71" s="12">
        <f>SUM(D69:D70)</f>
        <v>0</v>
      </c>
      <c r="E71" s="12">
        <f>SUM(E69:E70)</f>
        <v>0</v>
      </c>
      <c r="F71" s="12">
        <f>SUM(F69:F70)</f>
        <v>0</v>
      </c>
      <c r="G71" s="10"/>
      <c r="H71" s="14" t="s">
        <v>127</v>
      </c>
      <c r="I71" s="12">
        <f>SUM(I68:I70)</f>
        <v>5</v>
      </c>
      <c r="J71" s="12">
        <f>SUM(J68:J70)</f>
        <v>5</v>
      </c>
      <c r="K71" s="12">
        <f>SUM(K68:K70)</f>
        <v>0</v>
      </c>
      <c r="L71" s="12">
        <f>SUM(L68:L70)</f>
        <v>0</v>
      </c>
      <c r="M71" s="12">
        <f>SUM(M68:M70)</f>
        <v>0</v>
      </c>
    </row>
    <row r="72" spans="1:13" s="10" customFormat="1" ht="9.75" customHeight="1">
      <c r="A72" s="11" t="s">
        <v>33</v>
      </c>
      <c r="B72" s="11">
        <v>3</v>
      </c>
      <c r="C72" s="11">
        <v>3</v>
      </c>
      <c r="D72" s="11">
        <v>0</v>
      </c>
      <c r="E72" s="11">
        <v>0</v>
      </c>
      <c r="F72" s="11">
        <v>0</v>
      </c>
      <c r="H72" s="11" t="s">
        <v>96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</row>
    <row r="73" spans="1:13" s="10" customFormat="1" ht="9.75" customHeight="1">
      <c r="A73" s="11" t="s">
        <v>34</v>
      </c>
      <c r="B73" s="11">
        <v>1</v>
      </c>
      <c r="C73" s="11">
        <v>1</v>
      </c>
      <c r="D73" s="11">
        <v>0</v>
      </c>
      <c r="E73" s="11">
        <v>0</v>
      </c>
      <c r="F73" s="11">
        <v>0</v>
      </c>
      <c r="H73" s="11" t="s">
        <v>97</v>
      </c>
      <c r="I73" s="11">
        <v>3</v>
      </c>
      <c r="J73" s="11">
        <v>3</v>
      </c>
      <c r="K73" s="11">
        <v>0</v>
      </c>
      <c r="L73" s="11">
        <v>0</v>
      </c>
      <c r="M73" s="11">
        <v>0</v>
      </c>
    </row>
    <row r="74" spans="1:13" s="10" customFormat="1" ht="9.75" customHeight="1">
      <c r="A74" s="11" t="s">
        <v>35</v>
      </c>
      <c r="B74" s="11">
        <v>1</v>
      </c>
      <c r="C74" s="11">
        <v>1</v>
      </c>
      <c r="D74" s="11">
        <v>0</v>
      </c>
      <c r="E74" s="11">
        <v>0</v>
      </c>
      <c r="F74" s="11">
        <v>0</v>
      </c>
      <c r="H74" s="11" t="s">
        <v>98</v>
      </c>
      <c r="I74" s="11">
        <v>1</v>
      </c>
      <c r="J74" s="11">
        <v>1</v>
      </c>
      <c r="K74" s="11">
        <v>0</v>
      </c>
      <c r="L74" s="11">
        <v>0</v>
      </c>
      <c r="M74" s="11">
        <v>0</v>
      </c>
    </row>
    <row r="75" spans="1:13" s="13" customFormat="1" ht="9.75" customHeight="1">
      <c r="A75" s="33" t="s">
        <v>152</v>
      </c>
      <c r="B75" s="12">
        <f>SUM(B72:B74)</f>
        <v>5</v>
      </c>
      <c r="C75" s="12">
        <f>SUM(C72:C74)</f>
        <v>5</v>
      </c>
      <c r="D75" s="12">
        <f>SUM(D72:D74)</f>
        <v>0</v>
      </c>
      <c r="E75" s="12">
        <f>SUM(E72:E74)</f>
        <v>0</v>
      </c>
      <c r="F75" s="12">
        <f>SUM(F72:F74)</f>
        <v>0</v>
      </c>
      <c r="G75" s="10"/>
      <c r="H75" s="14" t="s">
        <v>127</v>
      </c>
      <c r="I75" s="12">
        <f>SUM(I72:I74)</f>
        <v>4</v>
      </c>
      <c r="J75" s="12">
        <f>SUM(J72:J74)</f>
        <v>4</v>
      </c>
      <c r="K75" s="12">
        <f>SUM(K72:K74)</f>
        <v>0</v>
      </c>
      <c r="L75" s="12">
        <f>SUM(L72:L74)</f>
        <v>0</v>
      </c>
      <c r="M75" s="12">
        <f>SUM(M72:M74)</f>
        <v>0</v>
      </c>
    </row>
    <row r="76" spans="1:13" s="10" customFormat="1" ht="9.75" customHeight="1">
      <c r="A76" s="11" t="s">
        <v>37</v>
      </c>
      <c r="B76" s="11">
        <v>4</v>
      </c>
      <c r="C76" s="11">
        <v>4</v>
      </c>
      <c r="D76" s="11">
        <v>0</v>
      </c>
      <c r="E76" s="11">
        <v>0</v>
      </c>
      <c r="F76" s="11">
        <v>0</v>
      </c>
      <c r="H76" s="11" t="s">
        <v>99</v>
      </c>
      <c r="I76" s="11">
        <v>1</v>
      </c>
      <c r="J76" s="11">
        <v>1</v>
      </c>
      <c r="K76" s="11">
        <v>0</v>
      </c>
      <c r="L76" s="11">
        <v>0</v>
      </c>
      <c r="M76" s="11">
        <v>0</v>
      </c>
    </row>
    <row r="77" spans="1:13" s="10" customFormat="1" ht="9.75" customHeight="1">
      <c r="A77" s="11" t="s">
        <v>38</v>
      </c>
      <c r="B77" s="11">
        <v>2</v>
      </c>
      <c r="C77" s="11">
        <v>1</v>
      </c>
      <c r="D77" s="11">
        <v>1</v>
      </c>
      <c r="E77" s="11">
        <v>0</v>
      </c>
      <c r="F77" s="11">
        <v>0</v>
      </c>
      <c r="H77" s="11" t="s">
        <v>100</v>
      </c>
      <c r="I77" s="11">
        <v>1</v>
      </c>
      <c r="J77" s="11">
        <v>0</v>
      </c>
      <c r="K77" s="11">
        <v>1</v>
      </c>
      <c r="L77" s="11">
        <v>0</v>
      </c>
      <c r="M77" s="11">
        <v>0</v>
      </c>
    </row>
    <row r="78" spans="1:13" s="13" customFormat="1" ht="9.75" customHeight="1">
      <c r="A78" s="33" t="s">
        <v>154</v>
      </c>
      <c r="B78" s="12">
        <f>SUM(B76:B77)</f>
        <v>6</v>
      </c>
      <c r="C78" s="12">
        <f>SUM(C76:C77)</f>
        <v>5</v>
      </c>
      <c r="D78" s="12">
        <f>SUM(D76:D77)</f>
        <v>1</v>
      </c>
      <c r="E78" s="12">
        <f>SUM(E76:E77)</f>
        <v>0</v>
      </c>
      <c r="F78" s="12">
        <f>SUM(F76:F77)</f>
        <v>0</v>
      </c>
      <c r="G78" s="10"/>
      <c r="H78" s="11" t="s">
        <v>101</v>
      </c>
      <c r="I78" s="11">
        <v>1</v>
      </c>
      <c r="J78" s="11">
        <v>1</v>
      </c>
      <c r="K78" s="11">
        <v>0</v>
      </c>
      <c r="L78" s="11">
        <v>0</v>
      </c>
      <c r="M78" s="11">
        <v>0</v>
      </c>
    </row>
    <row r="79" spans="1:13" s="13" customFormat="1" ht="9.75" customHeight="1">
      <c r="A79" s="14" t="s">
        <v>127</v>
      </c>
      <c r="B79" s="12">
        <f>SUM(B78,B75,B71,B68)</f>
        <v>26</v>
      </c>
      <c r="C79" s="12">
        <f>SUM(C78,C75,C71,C68)</f>
        <v>25</v>
      </c>
      <c r="D79" s="12">
        <f>SUM(D78,D75,D71,D68)</f>
        <v>1</v>
      </c>
      <c r="E79" s="12">
        <f>SUM(E78,E75,E71,E68)</f>
        <v>0</v>
      </c>
      <c r="F79" s="12">
        <f>SUM(F78,F75,F71,F68)</f>
        <v>0</v>
      </c>
      <c r="G79" s="10"/>
      <c r="H79" s="14" t="s">
        <v>127</v>
      </c>
      <c r="I79" s="12">
        <f>SUM(I76:I78)</f>
        <v>3</v>
      </c>
      <c r="J79" s="12">
        <f>SUM(J76:J78)</f>
        <v>2</v>
      </c>
      <c r="K79" s="12">
        <f>SUM(K76:K78)</f>
        <v>1</v>
      </c>
      <c r="L79" s="12">
        <f>SUM(L76:L78)</f>
        <v>0</v>
      </c>
      <c r="M79" s="12">
        <f>SUM(M76:M78)</f>
        <v>0</v>
      </c>
    </row>
    <row r="80" spans="1:13" s="10" customFormat="1" ht="9.75" customHeight="1">
      <c r="A80" s="11" t="s">
        <v>47</v>
      </c>
      <c r="B80" s="11">
        <v>5</v>
      </c>
      <c r="C80" s="11">
        <v>2</v>
      </c>
      <c r="D80" s="11">
        <v>2</v>
      </c>
      <c r="E80" s="11">
        <v>1</v>
      </c>
      <c r="F80" s="11">
        <v>0</v>
      </c>
      <c r="H80" s="11" t="s">
        <v>102</v>
      </c>
      <c r="I80" s="11">
        <v>6</v>
      </c>
      <c r="J80" s="11">
        <v>5</v>
      </c>
      <c r="K80" s="11">
        <v>1</v>
      </c>
      <c r="L80" s="11">
        <v>0</v>
      </c>
      <c r="M80" s="11">
        <v>0</v>
      </c>
    </row>
    <row r="81" spans="1:13" s="13" customFormat="1" ht="9.75" customHeight="1">
      <c r="A81" s="14" t="s">
        <v>127</v>
      </c>
      <c r="B81" s="12">
        <f>SUM(B80)</f>
        <v>5</v>
      </c>
      <c r="C81" s="12">
        <f>SUM(C80)</f>
        <v>2</v>
      </c>
      <c r="D81" s="12">
        <f>SUM(D80)</f>
        <v>2</v>
      </c>
      <c r="E81" s="12">
        <f>SUM(E80)</f>
        <v>1</v>
      </c>
      <c r="F81" s="12">
        <f>SUM(F80)</f>
        <v>0</v>
      </c>
      <c r="G81" s="10"/>
      <c r="H81" s="14" t="s">
        <v>127</v>
      </c>
      <c r="I81" s="12">
        <f>SUM(I80)</f>
        <v>6</v>
      </c>
      <c r="J81" s="12">
        <f>SUM(J80)</f>
        <v>5</v>
      </c>
      <c r="K81" s="12">
        <f>SUM(K80)</f>
        <v>1</v>
      </c>
      <c r="L81" s="12">
        <f>SUM(L80)</f>
        <v>0</v>
      </c>
      <c r="M81" s="12">
        <f>SUM(M80)</f>
        <v>0</v>
      </c>
    </row>
    <row r="82" spans="1:13" s="10" customFormat="1" ht="9.75" customHeight="1">
      <c r="A82" s="11" t="s">
        <v>48</v>
      </c>
      <c r="B82" s="11">
        <v>2</v>
      </c>
      <c r="C82" s="11">
        <v>2</v>
      </c>
      <c r="D82" s="11">
        <v>0</v>
      </c>
      <c r="E82" s="11">
        <v>0</v>
      </c>
      <c r="F82" s="11">
        <v>0</v>
      </c>
      <c r="H82" s="11" t="s">
        <v>103</v>
      </c>
      <c r="I82" s="11">
        <v>2</v>
      </c>
      <c r="J82" s="11">
        <v>2</v>
      </c>
      <c r="K82" s="11">
        <v>0</v>
      </c>
      <c r="L82" s="11">
        <v>0</v>
      </c>
      <c r="M82" s="11">
        <v>0</v>
      </c>
    </row>
    <row r="83" spans="1:13" s="13" customFormat="1" ht="9.75" customHeight="1">
      <c r="A83" s="14" t="s">
        <v>127</v>
      </c>
      <c r="B83" s="12">
        <f>SUM(B82)</f>
        <v>2</v>
      </c>
      <c r="C83" s="12">
        <f>SUM(C82)</f>
        <v>2</v>
      </c>
      <c r="D83" s="12">
        <f>SUM(D82)</f>
        <v>0</v>
      </c>
      <c r="E83" s="12">
        <f>SUM(E82)</f>
        <v>0</v>
      </c>
      <c r="F83" s="12">
        <f>SUM(F82)</f>
        <v>0</v>
      </c>
      <c r="G83" s="10"/>
      <c r="H83" s="11" t="s">
        <v>104</v>
      </c>
      <c r="I83" s="11">
        <v>4</v>
      </c>
      <c r="J83" s="11">
        <v>3</v>
      </c>
      <c r="K83" s="11">
        <v>1</v>
      </c>
      <c r="L83" s="11">
        <v>0</v>
      </c>
      <c r="M83" s="11">
        <v>0</v>
      </c>
    </row>
    <row r="84" spans="1:13" s="10" customFormat="1" ht="9.75" customHeight="1">
      <c r="A84" s="11" t="s">
        <v>49</v>
      </c>
      <c r="B84" s="11">
        <v>2</v>
      </c>
      <c r="C84" s="11">
        <v>2</v>
      </c>
      <c r="D84" s="11">
        <v>0</v>
      </c>
      <c r="E84" s="11">
        <v>0</v>
      </c>
      <c r="F84" s="11">
        <v>0</v>
      </c>
      <c r="H84" s="11" t="s">
        <v>105</v>
      </c>
      <c r="I84" s="11">
        <v>3</v>
      </c>
      <c r="J84" s="11">
        <v>3</v>
      </c>
      <c r="K84" s="11">
        <v>0</v>
      </c>
      <c r="L84" s="11">
        <v>0</v>
      </c>
      <c r="M84" s="11">
        <v>0</v>
      </c>
    </row>
    <row r="85" spans="1:13" s="10" customFormat="1" ht="9.75" customHeight="1">
      <c r="A85" s="11" t="s">
        <v>50</v>
      </c>
      <c r="B85" s="11">
        <v>2</v>
      </c>
      <c r="C85" s="11">
        <v>2</v>
      </c>
      <c r="D85" s="11">
        <v>0</v>
      </c>
      <c r="E85" s="11">
        <v>0</v>
      </c>
      <c r="F85" s="11">
        <v>0</v>
      </c>
      <c r="H85" s="14" t="s">
        <v>127</v>
      </c>
      <c r="I85" s="12">
        <f>SUM(I82:I84)</f>
        <v>9</v>
      </c>
      <c r="J85" s="12">
        <f>SUM(J82:J84)</f>
        <v>8</v>
      </c>
      <c r="K85" s="12">
        <f>SUM(K82:K84)</f>
        <v>1</v>
      </c>
      <c r="L85" s="12">
        <f>SUM(L82:L84)</f>
        <v>0</v>
      </c>
      <c r="M85" s="12">
        <f>SUM(M82:M84)</f>
        <v>0</v>
      </c>
    </row>
    <row r="86" spans="1:13" s="13" customFormat="1" ht="9.75" customHeight="1">
      <c r="A86" s="14" t="s">
        <v>127</v>
      </c>
      <c r="B86" s="12">
        <f>SUM(B84:B85)</f>
        <v>4</v>
      </c>
      <c r="C86" s="12">
        <f>SUM(C84:C85)</f>
        <v>4</v>
      </c>
      <c r="D86" s="12">
        <f>SUM(D84:D85)</f>
        <v>0</v>
      </c>
      <c r="E86" s="12">
        <f>SUM(E84:E85)</f>
        <v>0</v>
      </c>
      <c r="F86" s="12">
        <f>SUM(F84:F85)</f>
        <v>0</v>
      </c>
      <c r="G86" s="10"/>
      <c r="H86" s="11" t="s">
        <v>106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</row>
    <row r="87" spans="1:13" s="10" customFormat="1" ht="9.75" customHeight="1">
      <c r="A87" s="11" t="s">
        <v>51</v>
      </c>
      <c r="B87" s="11">
        <v>0</v>
      </c>
      <c r="C87" s="11">
        <v>0</v>
      </c>
      <c r="D87" s="11">
        <v>0</v>
      </c>
      <c r="E87" s="11">
        <v>0</v>
      </c>
      <c r="F87" s="11">
        <v>0</v>
      </c>
      <c r="H87" s="14" t="s">
        <v>127</v>
      </c>
      <c r="I87" s="12">
        <f>SUM(I86)</f>
        <v>0</v>
      </c>
      <c r="J87" s="12">
        <f>SUM(J86)</f>
        <v>0</v>
      </c>
      <c r="K87" s="12">
        <f>SUM(K86)</f>
        <v>0</v>
      </c>
      <c r="L87" s="12">
        <f>SUM(L86)</f>
        <v>0</v>
      </c>
      <c r="M87" s="12">
        <f>SUM(M86)</f>
        <v>0</v>
      </c>
    </row>
    <row r="88" spans="1:13" s="10" customFormat="1" ht="9.75" customHeight="1">
      <c r="A88" s="11" t="s">
        <v>52</v>
      </c>
      <c r="B88" s="11">
        <v>2</v>
      </c>
      <c r="C88" s="11">
        <v>2</v>
      </c>
      <c r="D88" s="11">
        <v>0</v>
      </c>
      <c r="E88" s="11">
        <v>0</v>
      </c>
      <c r="F88" s="11">
        <v>0</v>
      </c>
      <c r="H88" s="11" t="s">
        <v>107</v>
      </c>
      <c r="I88" s="11">
        <v>1</v>
      </c>
      <c r="J88" s="11">
        <v>0</v>
      </c>
      <c r="K88" s="11">
        <v>0</v>
      </c>
      <c r="L88" s="11">
        <v>1</v>
      </c>
      <c r="M88" s="11">
        <v>0</v>
      </c>
    </row>
    <row r="89" spans="1:13" s="10" customFormat="1" ht="9.75" customHeight="1">
      <c r="A89" s="11" t="s">
        <v>53</v>
      </c>
      <c r="B89" s="11">
        <v>2</v>
      </c>
      <c r="C89" s="11">
        <v>2</v>
      </c>
      <c r="D89" s="11">
        <v>0</v>
      </c>
      <c r="E89" s="11">
        <v>0</v>
      </c>
      <c r="F89" s="11">
        <v>0</v>
      </c>
      <c r="H89" s="11" t="s">
        <v>108</v>
      </c>
      <c r="I89" s="11">
        <v>3</v>
      </c>
      <c r="J89" s="11">
        <v>3</v>
      </c>
      <c r="K89" s="11">
        <v>0</v>
      </c>
      <c r="L89" s="11">
        <v>0</v>
      </c>
      <c r="M89" s="11">
        <v>0</v>
      </c>
    </row>
    <row r="90" spans="1:13" s="10" customFormat="1" ht="9.75" customHeight="1">
      <c r="A90" s="11" t="s">
        <v>54</v>
      </c>
      <c r="B90" s="11">
        <v>2</v>
      </c>
      <c r="C90" s="11">
        <v>2</v>
      </c>
      <c r="D90" s="11">
        <v>0</v>
      </c>
      <c r="E90" s="11">
        <v>0</v>
      </c>
      <c r="F90" s="11">
        <v>0</v>
      </c>
      <c r="H90" s="11" t="s">
        <v>109</v>
      </c>
      <c r="I90" s="11">
        <v>1</v>
      </c>
      <c r="J90" s="11">
        <v>1</v>
      </c>
      <c r="K90" s="11">
        <v>0</v>
      </c>
      <c r="L90" s="11">
        <v>0</v>
      </c>
      <c r="M90" s="11">
        <v>0</v>
      </c>
    </row>
    <row r="91" spans="1:13" s="10" customFormat="1" ht="9.75" customHeight="1">
      <c r="A91" s="11" t="s">
        <v>55</v>
      </c>
      <c r="B91" s="11">
        <v>5</v>
      </c>
      <c r="C91" s="11">
        <v>2</v>
      </c>
      <c r="D91" s="11">
        <v>3</v>
      </c>
      <c r="E91" s="11">
        <v>0</v>
      </c>
      <c r="F91" s="11">
        <v>0</v>
      </c>
      <c r="H91" s="11" t="s">
        <v>110</v>
      </c>
      <c r="I91" s="11">
        <v>3</v>
      </c>
      <c r="J91" s="11">
        <v>1</v>
      </c>
      <c r="K91" s="11">
        <v>1</v>
      </c>
      <c r="L91" s="11">
        <v>1</v>
      </c>
      <c r="M91" s="11">
        <v>0</v>
      </c>
    </row>
    <row r="92" spans="1:13" s="10" customFormat="1" ht="9.75" customHeight="1">
      <c r="A92" s="11" t="s">
        <v>56</v>
      </c>
      <c r="B92" s="11">
        <v>0</v>
      </c>
      <c r="C92" s="11">
        <v>0</v>
      </c>
      <c r="D92" s="11">
        <v>0</v>
      </c>
      <c r="E92" s="11">
        <v>0</v>
      </c>
      <c r="F92" s="11">
        <v>0</v>
      </c>
      <c r="H92" s="14" t="s">
        <v>127</v>
      </c>
      <c r="I92" s="12">
        <f>SUM(I88:I91)</f>
        <v>8</v>
      </c>
      <c r="J92" s="12">
        <f>SUM(J88:J91)</f>
        <v>5</v>
      </c>
      <c r="K92" s="12">
        <f>SUM(K88:K91)</f>
        <v>1</v>
      </c>
      <c r="L92" s="12">
        <f>SUM(L88:L91)</f>
        <v>2</v>
      </c>
      <c r="M92" s="12">
        <f>SUM(M88:M91)</f>
        <v>0</v>
      </c>
    </row>
    <row r="93" spans="1:13" s="10" customFormat="1" ht="9.75" customHeight="1">
      <c r="A93" s="11" t="s">
        <v>57</v>
      </c>
      <c r="B93" s="11">
        <v>2</v>
      </c>
      <c r="C93" s="11">
        <v>1</v>
      </c>
      <c r="D93" s="11">
        <v>0</v>
      </c>
      <c r="E93" s="11">
        <v>1</v>
      </c>
      <c r="F93" s="11">
        <v>0</v>
      </c>
      <c r="H93" s="12" t="s">
        <v>111</v>
      </c>
      <c r="I93" s="12">
        <f>SUM(I92,I87,I85,I81,I79,I75,I71,I67,I55,I52,I49,I47,I6,B95,B86,B83,B81,B79,B64,B36,B33,B30,B28,B22,B19,B15,B5)</f>
        <v>181</v>
      </c>
      <c r="J93" s="12">
        <f>SUM(J92,J87,J85,J81,J79,J75,J71,J67,J55,J52,J49,J47,J6,C95,C86,C83,C81,C79,C64,C36,C33,C30,C28,C22,C19,C15,C5)</f>
        <v>158</v>
      </c>
      <c r="K93" s="12">
        <f>SUM(K92,K87,K85,K81,K79,K75,K71,K67,K55,K52,K49,K47,K6,D95,D86,D83,D81,D79,D64,D36,D33,D30,D28,D22,D19,D15,D5)</f>
        <v>14</v>
      </c>
      <c r="L93" s="12">
        <f>SUM(L92,L87,L85,L81,L79,L75,L71,L67,L55,L52,L49,L47,L6,E95,E86,E83,E81,E79,E64,E36,E33,E30,E28,E22,E19,E15,E5)</f>
        <v>6</v>
      </c>
      <c r="M93" s="12">
        <f>SUM(M92,M87,M85,M81,M79,M75,M71,M67,M55,M52,M49,M47,M6,F95,F86,F83,F81,F79,F64,F36,F33,F30,F28,F22,F19,F15,F5)</f>
        <v>3</v>
      </c>
    </row>
    <row r="94" spans="1:13" s="10" customFormat="1" ht="9.75" customHeight="1">
      <c r="A94" s="11" t="s">
        <v>58</v>
      </c>
      <c r="B94" s="11">
        <v>4</v>
      </c>
      <c r="C94" s="11">
        <v>2</v>
      </c>
      <c r="D94" s="11">
        <v>2</v>
      </c>
      <c r="E94" s="11">
        <v>0</v>
      </c>
      <c r="F94" s="11">
        <v>0</v>
      </c>
      <c r="H94" s="12" t="s">
        <v>112</v>
      </c>
      <c r="I94" s="12">
        <f>SUM(I44,B58)</f>
        <v>76</v>
      </c>
      <c r="J94" s="12">
        <f>SUM(J44,C58)</f>
        <v>64</v>
      </c>
      <c r="K94" s="12">
        <f>SUM(K44,D58)</f>
        <v>12</v>
      </c>
      <c r="L94" s="12">
        <f>SUM(L44,E58)</f>
        <v>0</v>
      </c>
      <c r="M94" s="12">
        <f>SUM(M44,F58)</f>
        <v>0</v>
      </c>
    </row>
    <row r="95" spans="1:13" s="13" customFormat="1" ht="9.75" customHeight="1">
      <c r="A95" s="14" t="s">
        <v>127</v>
      </c>
      <c r="B95" s="12">
        <f>SUM(B87:B94)</f>
        <v>17</v>
      </c>
      <c r="C95" s="12">
        <f>SUM(C87:C94)</f>
        <v>11</v>
      </c>
      <c r="D95" s="12">
        <f>SUM(D87:D94)</f>
        <v>5</v>
      </c>
      <c r="E95" s="12">
        <f>SUM(E87:E94)</f>
        <v>1</v>
      </c>
      <c r="F95" s="12">
        <f>SUM(F87:F94)</f>
        <v>0</v>
      </c>
      <c r="G95" s="10"/>
      <c r="H95" s="12" t="s">
        <v>113</v>
      </c>
      <c r="I95" s="12">
        <f>SUM(I93:I94)</f>
        <v>257</v>
      </c>
      <c r="J95" s="12">
        <f>SUM(J93:J94)</f>
        <v>222</v>
      </c>
      <c r="K95" s="12">
        <f>SUM(K93:K94)</f>
        <v>26</v>
      </c>
      <c r="L95" s="12">
        <f>SUM(L93:L94)</f>
        <v>6</v>
      </c>
      <c r="M95" s="12">
        <f>SUM(M93:M94)</f>
        <v>3</v>
      </c>
    </row>
    <row r="96" s="10" customFormat="1" ht="9.75" customHeight="1"/>
    <row r="97" s="10" customFormat="1" ht="9.75" customHeight="1"/>
    <row r="98" spans="3:10" s="13" customFormat="1" ht="9.75" customHeight="1">
      <c r="C98" s="10"/>
      <c r="G98" s="10"/>
      <c r="J98" s="10"/>
    </row>
    <row r="99" s="10" customFormat="1" ht="9.75" customHeight="1"/>
    <row r="100" s="1" customFormat="1" ht="11.25">
      <c r="G100" s="3"/>
    </row>
    <row r="101" s="1" customFormat="1" ht="11.25">
      <c r="G101" s="3"/>
    </row>
    <row r="107" spans="3:10" s="5" customFormat="1" ht="11.25">
      <c r="C107" s="3"/>
      <c r="G107" s="3"/>
      <c r="J107" s="3"/>
    </row>
    <row r="113" spans="3:10" s="5" customFormat="1" ht="11.25">
      <c r="C113" s="3"/>
      <c r="G113" s="3"/>
      <c r="J113" s="3"/>
    </row>
    <row r="119" spans="3:10" s="5" customFormat="1" ht="11.25">
      <c r="C119" s="3"/>
      <c r="G119" s="3"/>
      <c r="J119" s="3"/>
    </row>
    <row r="125" spans="3:10" s="5" customFormat="1" ht="11.25">
      <c r="C125" s="3"/>
      <c r="G125" s="3"/>
      <c r="J125" s="3"/>
    </row>
    <row r="131" spans="3:10" s="5" customFormat="1" ht="11.25">
      <c r="C131" s="3"/>
      <c r="G131" s="3"/>
      <c r="J131" s="3"/>
    </row>
    <row r="137" spans="3:10" s="5" customFormat="1" ht="11.25">
      <c r="C137" s="3"/>
      <c r="G137" s="3"/>
      <c r="J137" s="3"/>
    </row>
    <row r="138" spans="3:10" s="5" customFormat="1" ht="11.25">
      <c r="C138" s="3"/>
      <c r="G138" s="3"/>
      <c r="J138" s="3"/>
    </row>
    <row r="141" spans="3:10" s="5" customFormat="1" ht="11.25">
      <c r="C141" s="3"/>
      <c r="G141" s="3"/>
      <c r="J141" s="3"/>
    </row>
    <row r="143" spans="3:10" s="5" customFormat="1" ht="11.25">
      <c r="C143" s="3"/>
      <c r="G143" s="3"/>
      <c r="J143" s="3"/>
    </row>
    <row r="146" spans="3:10" s="5" customFormat="1" ht="11.25">
      <c r="C146" s="3"/>
      <c r="G146" s="3"/>
      <c r="J146" s="3"/>
    </row>
    <row r="149" spans="3:10" s="5" customFormat="1" ht="11.25">
      <c r="C149" s="3"/>
      <c r="G149" s="3"/>
      <c r="J149" s="3"/>
    </row>
    <row r="161" spans="3:10" s="5" customFormat="1" ht="11.25">
      <c r="C161" s="3"/>
      <c r="G161" s="3"/>
      <c r="J161" s="3"/>
    </row>
    <row r="165" spans="3:10" s="5" customFormat="1" ht="11.25">
      <c r="C165" s="3"/>
      <c r="G165" s="3"/>
      <c r="J165" s="3"/>
    </row>
    <row r="169" spans="3:10" s="5" customFormat="1" ht="11.25">
      <c r="C169" s="3"/>
      <c r="G169" s="3"/>
      <c r="J169" s="3"/>
    </row>
    <row r="173" spans="3:10" s="5" customFormat="1" ht="11.25">
      <c r="C173" s="3"/>
      <c r="G173" s="3"/>
      <c r="J173" s="3"/>
    </row>
    <row r="175" spans="3:10" s="5" customFormat="1" ht="11.25">
      <c r="C175" s="3"/>
      <c r="G175" s="3"/>
      <c r="J175" s="3"/>
    </row>
    <row r="179" spans="3:10" s="5" customFormat="1" ht="11.25">
      <c r="C179" s="3"/>
      <c r="G179" s="3"/>
      <c r="J179" s="3"/>
    </row>
    <row r="181" spans="3:10" s="5" customFormat="1" ht="11.25">
      <c r="C181" s="3"/>
      <c r="G181" s="3"/>
      <c r="J181" s="3"/>
    </row>
    <row r="186" spans="3:10" s="5" customFormat="1" ht="11.25">
      <c r="C186" s="3"/>
      <c r="G186" s="3"/>
      <c r="J186" s="3"/>
    </row>
    <row r="188" spans="3:10" s="5" customFormat="1" ht="11.25">
      <c r="C188" s="3"/>
      <c r="G188" s="3"/>
      <c r="J188" s="3"/>
    </row>
    <row r="189" spans="3:10" s="5" customFormat="1" ht="11.25">
      <c r="C189" s="3"/>
      <c r="G189" s="3"/>
      <c r="J189" s="3"/>
    </row>
    <row r="190" spans="3:10" s="5" customFormat="1" ht="11.25">
      <c r="C190" s="3"/>
      <c r="G190" s="3"/>
      <c r="J190" s="3"/>
    </row>
    <row r="203" ht="51.75" customHeight="1"/>
    <row r="204" spans="1:7" s="1" customFormat="1" ht="11.25">
      <c r="A204" s="3"/>
      <c r="B204" s="3"/>
      <c r="C204" s="3"/>
      <c r="D204" s="3"/>
      <c r="G204" s="3"/>
    </row>
    <row r="228" spans="1:2" ht="11.25">
      <c r="A228" s="29"/>
      <c r="B228" s="30"/>
    </row>
    <row r="229" spans="1:2" ht="11.25">
      <c r="A229" s="1"/>
      <c r="B229" s="1"/>
    </row>
  </sheetData>
  <sheetProtection/>
  <printOptions horizontalCentered="1"/>
  <pageMargins left="0" right="0" top="0.75" bottom="0.25" header="0.25" footer="0.25"/>
  <pageSetup horizontalDpi="600" verticalDpi="600" orientation="portrait" paperSize="5" scale="98" r:id="rId1"/>
  <headerFooter alignWithMargins="0">
    <oddHeader>&amp;CChautauqua County Board of Elections
Primary Election September 10, 2002</oddHeader>
    <oddFooter>&amp;R&amp;"Arial,Bold"page 31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29"/>
  <sheetViews>
    <sheetView zoomScalePageLayoutView="0" workbookViewId="0" topLeftCell="A6">
      <selection activeCell="E25" sqref="E25"/>
    </sheetView>
  </sheetViews>
  <sheetFormatPr defaultColWidth="9.140625" defaultRowHeight="12.75"/>
  <cols>
    <col min="1" max="1" width="15.7109375" style="3" customWidth="1"/>
    <col min="2" max="6" width="5.7109375" style="3" customWidth="1"/>
    <col min="7" max="7" width="1.7109375" style="3" customWidth="1"/>
    <col min="8" max="8" width="15.7109375" style="3" customWidth="1"/>
    <col min="9" max="13" width="5.7109375" style="3" customWidth="1"/>
    <col min="14" max="14" width="6.00390625" style="3" customWidth="1"/>
    <col min="15" max="46" width="6.7109375" style="3" customWidth="1"/>
    <col min="47" max="16384" width="9.140625" style="3" customWidth="1"/>
  </cols>
  <sheetData>
    <row r="1" spans="1:13" ht="42" customHeight="1">
      <c r="A1" s="40" t="s">
        <v>167</v>
      </c>
      <c r="B1" s="6" t="s">
        <v>0</v>
      </c>
      <c r="C1" s="6" t="s">
        <v>175</v>
      </c>
      <c r="D1" s="6" t="s">
        <v>176</v>
      </c>
      <c r="E1" s="6" t="s">
        <v>114</v>
      </c>
      <c r="F1" s="23" t="s">
        <v>115</v>
      </c>
      <c r="H1" s="40" t="s">
        <v>167</v>
      </c>
      <c r="I1" s="19" t="s">
        <v>0</v>
      </c>
      <c r="J1" s="6" t="s">
        <v>175</v>
      </c>
      <c r="K1" s="6" t="s">
        <v>176</v>
      </c>
      <c r="L1" s="6" t="s">
        <v>114</v>
      </c>
      <c r="M1" s="23" t="s">
        <v>115</v>
      </c>
    </row>
    <row r="2" spans="1:13" s="34" customFormat="1" ht="9.75" customHeight="1">
      <c r="A2" s="39" t="s">
        <v>177</v>
      </c>
      <c r="B2" s="35"/>
      <c r="C2" s="36" t="s">
        <v>147</v>
      </c>
      <c r="D2" s="36" t="s">
        <v>149</v>
      </c>
      <c r="E2" s="36"/>
      <c r="F2" s="37"/>
      <c r="G2" s="10"/>
      <c r="H2" s="39" t="s">
        <v>177</v>
      </c>
      <c r="I2" s="35"/>
      <c r="J2" s="36" t="s">
        <v>147</v>
      </c>
      <c r="K2" s="36" t="s">
        <v>149</v>
      </c>
      <c r="L2" s="36"/>
      <c r="M2" s="36"/>
    </row>
    <row r="3" spans="1:13" s="34" customFormat="1" ht="9.75" customHeight="1">
      <c r="A3" s="39" t="s">
        <v>116</v>
      </c>
      <c r="B3" s="17"/>
      <c r="C3" s="31" t="s">
        <v>145</v>
      </c>
      <c r="D3" s="31" t="s">
        <v>145</v>
      </c>
      <c r="E3" s="31"/>
      <c r="F3" s="37"/>
      <c r="G3" s="10"/>
      <c r="H3" s="16" t="s">
        <v>116</v>
      </c>
      <c r="I3" s="17"/>
      <c r="J3" s="31" t="s">
        <v>145</v>
      </c>
      <c r="K3" s="31" t="s">
        <v>145</v>
      </c>
      <c r="L3" s="31"/>
      <c r="M3" s="31"/>
    </row>
    <row r="4" spans="1:13" s="10" customFormat="1" ht="9.75" customHeight="1">
      <c r="A4" s="11" t="s">
        <v>1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H4" s="11" t="s">
        <v>59</v>
      </c>
      <c r="I4" s="11">
        <v>1</v>
      </c>
      <c r="J4" s="11">
        <v>1</v>
      </c>
      <c r="K4" s="11">
        <v>0</v>
      </c>
      <c r="L4" s="11">
        <v>0</v>
      </c>
      <c r="M4" s="11">
        <v>0</v>
      </c>
    </row>
    <row r="5" spans="1:13" s="13" customFormat="1" ht="9.75" customHeight="1">
      <c r="A5" s="32" t="s">
        <v>127</v>
      </c>
      <c r="B5" s="16">
        <f>SUM(B4)</f>
        <v>0</v>
      </c>
      <c r="C5" s="16">
        <f>SUM(C4)</f>
        <v>0</v>
      </c>
      <c r="D5" s="16">
        <f>SUM(D4)</f>
        <v>0</v>
      </c>
      <c r="E5" s="16">
        <f>SUM(E4)</f>
        <v>0</v>
      </c>
      <c r="F5" s="16">
        <f>SUM(F4)</f>
        <v>0</v>
      </c>
      <c r="G5" s="10"/>
      <c r="H5" s="11" t="s">
        <v>60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s="10" customFormat="1" ht="9.75" customHeight="1">
      <c r="A6" s="11" t="s">
        <v>2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H6" s="14" t="s">
        <v>127</v>
      </c>
      <c r="I6" s="12">
        <f>SUM(I4:I5)</f>
        <v>1</v>
      </c>
      <c r="J6" s="12">
        <f>SUM(J4:J5)</f>
        <v>1</v>
      </c>
      <c r="K6" s="12">
        <f>SUM(K4:K5)</f>
        <v>0</v>
      </c>
      <c r="L6" s="12">
        <f>SUM(L4:L5)</f>
        <v>0</v>
      </c>
      <c r="M6" s="12">
        <f>SUM(M4:M5)</f>
        <v>0</v>
      </c>
    </row>
    <row r="7" spans="1:13" s="10" customFormat="1" ht="9.75" customHeight="1">
      <c r="A7" s="11" t="s">
        <v>3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H7" s="38" t="s">
        <v>61</v>
      </c>
      <c r="I7" s="11"/>
      <c r="J7" s="11"/>
      <c r="K7" s="11"/>
      <c r="L7" s="11"/>
      <c r="M7" s="11"/>
    </row>
    <row r="8" spans="1:13" s="10" customFormat="1" ht="9.75" customHeight="1">
      <c r="A8" s="11" t="s">
        <v>4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H8" s="11" t="s">
        <v>25</v>
      </c>
      <c r="I8" s="11">
        <v>1</v>
      </c>
      <c r="J8" s="11">
        <v>0</v>
      </c>
      <c r="K8" s="11">
        <v>1</v>
      </c>
      <c r="L8" s="11">
        <v>0</v>
      </c>
      <c r="M8" s="11">
        <v>0</v>
      </c>
    </row>
    <row r="9" spans="1:13" s="10" customFormat="1" ht="9.75" customHeight="1">
      <c r="A9" s="11" t="s">
        <v>5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H9" s="11" t="s">
        <v>26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</row>
    <row r="10" spans="1:13" s="10" customFormat="1" ht="9.75" customHeight="1">
      <c r="A10" s="11" t="s">
        <v>6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H10" s="11" t="s">
        <v>27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</row>
    <row r="11" spans="1:13" s="10" customFormat="1" ht="9.75" customHeight="1">
      <c r="A11" s="11" t="s">
        <v>7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H11" s="11" t="s">
        <v>28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</row>
    <row r="12" spans="1:13" s="10" customFormat="1" ht="9.75" customHeight="1">
      <c r="A12" s="11" t="s">
        <v>8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H12" s="11" t="s">
        <v>62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13" s="10" customFormat="1" ht="9.75" customHeight="1">
      <c r="A13" s="11" t="s">
        <v>9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H13" s="33" t="s">
        <v>153</v>
      </c>
      <c r="I13" s="12">
        <f>SUM(I8:I12)</f>
        <v>1</v>
      </c>
      <c r="J13" s="12">
        <f>SUM(J8:J12)</f>
        <v>0</v>
      </c>
      <c r="K13" s="12">
        <f>SUM(K8:K12)</f>
        <v>1</v>
      </c>
      <c r="L13" s="12">
        <f>SUM(L8:L12)</f>
        <v>0</v>
      </c>
      <c r="M13" s="12">
        <f>SUM(M8:M12)</f>
        <v>0</v>
      </c>
    </row>
    <row r="14" spans="1:13" s="10" customFormat="1" ht="9.75" customHeight="1">
      <c r="A14" s="11" t="s">
        <v>117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H14" s="11" t="s">
        <v>29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13" s="13" customFormat="1" ht="9.75" customHeight="1">
      <c r="A15" s="14" t="s">
        <v>127</v>
      </c>
      <c r="B15" s="12">
        <f>SUM(B6:B14)</f>
        <v>0</v>
      </c>
      <c r="C15" s="12">
        <f>SUM(C6:C14)</f>
        <v>0</v>
      </c>
      <c r="D15" s="12">
        <f>SUM(D6:D14)</f>
        <v>0</v>
      </c>
      <c r="E15" s="12">
        <f>SUM(E6:E14)</f>
        <v>0</v>
      </c>
      <c r="F15" s="12">
        <f>SUM(F6:F14)</f>
        <v>0</v>
      </c>
      <c r="G15" s="10"/>
      <c r="H15" s="11" t="s">
        <v>30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</row>
    <row r="16" spans="1:13" s="10" customFormat="1" ht="9.75" customHeight="1">
      <c r="A16" s="11" t="s">
        <v>10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H16" s="11" t="s">
        <v>31</v>
      </c>
      <c r="I16" s="11">
        <v>1</v>
      </c>
      <c r="J16" s="11">
        <v>0</v>
      </c>
      <c r="K16" s="11">
        <v>1</v>
      </c>
      <c r="L16" s="11">
        <v>0</v>
      </c>
      <c r="M16" s="11">
        <v>0</v>
      </c>
    </row>
    <row r="17" spans="1:13" s="10" customFormat="1" ht="9.75" customHeight="1">
      <c r="A17" s="11" t="s">
        <v>11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H17" s="11" t="s">
        <v>32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</row>
    <row r="18" spans="1:13" s="10" customFormat="1" ht="9.75" customHeight="1">
      <c r="A18" s="11" t="s">
        <v>119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H18" s="11" t="s">
        <v>63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</row>
    <row r="19" spans="1:13" s="13" customFormat="1" ht="9.75" customHeight="1">
      <c r="A19" s="14" t="s">
        <v>127</v>
      </c>
      <c r="B19" s="12">
        <f>SUM(B16:B18)</f>
        <v>0</v>
      </c>
      <c r="C19" s="12">
        <f>SUM(C16:C18)</f>
        <v>0</v>
      </c>
      <c r="D19" s="12">
        <f>SUM(D16:D18)</f>
        <v>0</v>
      </c>
      <c r="E19" s="12">
        <f>SUM(E16:E18)</f>
        <v>0</v>
      </c>
      <c r="F19" s="12">
        <f>SUM(F16:F18)</f>
        <v>0</v>
      </c>
      <c r="G19" s="10"/>
      <c r="H19" s="33" t="s">
        <v>157</v>
      </c>
      <c r="I19" s="12">
        <f>SUM(I14:I18)</f>
        <v>1</v>
      </c>
      <c r="J19" s="12">
        <f>SUM(J14:J18)</f>
        <v>0</v>
      </c>
      <c r="K19" s="12">
        <f>SUM(K14:K18)</f>
        <v>1</v>
      </c>
      <c r="L19" s="12">
        <f>SUM(L14:L18)</f>
        <v>0</v>
      </c>
      <c r="M19" s="12">
        <f>SUM(M14:M18)</f>
        <v>0</v>
      </c>
    </row>
    <row r="20" spans="1:13" s="10" customFormat="1" ht="9.75" customHeight="1">
      <c r="A20" s="11" t="s">
        <v>12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H20" s="11" t="s">
        <v>33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</row>
    <row r="21" spans="1:13" s="10" customFormat="1" ht="9.75" customHeight="1">
      <c r="A21" s="11" t="s">
        <v>13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H21" s="11" t="s">
        <v>34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</row>
    <row r="22" spans="1:13" s="13" customFormat="1" ht="9.75" customHeight="1">
      <c r="A22" s="14" t="s">
        <v>127</v>
      </c>
      <c r="B22" s="12">
        <f>SUM(B20:B21)</f>
        <v>0</v>
      </c>
      <c r="C22" s="12">
        <f>SUM(C20:C21)</f>
        <v>0</v>
      </c>
      <c r="D22" s="12">
        <f>SUM(D20:D21)</f>
        <v>0</v>
      </c>
      <c r="E22" s="12">
        <f>SUM(E20:E21)</f>
        <v>0</v>
      </c>
      <c r="F22" s="12">
        <f>SUM(F20:F21)</f>
        <v>0</v>
      </c>
      <c r="G22" s="10"/>
      <c r="H22" s="11" t="s">
        <v>35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</row>
    <row r="23" spans="1:13" s="10" customFormat="1" ht="9.75" customHeight="1">
      <c r="A23" s="11" t="s">
        <v>14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H23" s="11" t="s">
        <v>36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</row>
    <row r="24" spans="1:13" s="10" customFormat="1" ht="9.75" customHeight="1">
      <c r="A24" s="11" t="s">
        <v>15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H24" s="11" t="s">
        <v>64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</row>
    <row r="25" spans="1:13" s="10" customFormat="1" ht="9.75" customHeight="1">
      <c r="A25" s="11" t="s">
        <v>16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H25" s="33" t="s">
        <v>152</v>
      </c>
      <c r="I25" s="12">
        <f>SUM(I20:I24)</f>
        <v>0</v>
      </c>
      <c r="J25" s="12">
        <f>SUM(J20:J24)</f>
        <v>0</v>
      </c>
      <c r="K25" s="12">
        <f>SUM(K20:K24)</f>
        <v>0</v>
      </c>
      <c r="L25" s="12">
        <f>SUM(L20:L24)</f>
        <v>0</v>
      </c>
      <c r="M25" s="12">
        <f>SUM(M20:M24)</f>
        <v>0</v>
      </c>
    </row>
    <row r="26" spans="1:13" s="10" customFormat="1" ht="9.75" customHeight="1">
      <c r="A26" s="11" t="s">
        <v>17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H26" s="11" t="s">
        <v>37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</row>
    <row r="27" spans="1:13" s="10" customFormat="1" ht="9.75" customHeight="1">
      <c r="A27" s="11" t="s">
        <v>18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H27" s="11" t="s">
        <v>38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</row>
    <row r="28" spans="1:13" s="13" customFormat="1" ht="9.75" customHeight="1">
      <c r="A28" s="14" t="s">
        <v>127</v>
      </c>
      <c r="B28" s="12">
        <f>SUM(B23:B27)</f>
        <v>0</v>
      </c>
      <c r="C28" s="12">
        <f>SUM(C23:C27)</f>
        <v>0</v>
      </c>
      <c r="D28" s="12">
        <f>SUM(D23:D27)</f>
        <v>0</v>
      </c>
      <c r="E28" s="12">
        <f>SUM(E23:E27)</f>
        <v>0</v>
      </c>
      <c r="F28" s="12">
        <f>SUM(F23:F27)</f>
        <v>0</v>
      </c>
      <c r="G28" s="10"/>
      <c r="H28" s="11" t="s">
        <v>39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</row>
    <row r="29" spans="1:13" s="10" customFormat="1" ht="9.75" customHeight="1">
      <c r="A29" s="11" t="s">
        <v>19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H29" s="11" t="s">
        <v>40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</row>
    <row r="30" spans="1:13" s="13" customFormat="1" ht="9.75" customHeight="1">
      <c r="A30" s="14" t="s">
        <v>127</v>
      </c>
      <c r="B30" s="12">
        <f>SUM(B29)</f>
        <v>0</v>
      </c>
      <c r="C30" s="12">
        <f>SUM(C29)</f>
        <v>0</v>
      </c>
      <c r="D30" s="12">
        <f>SUM(D29)</f>
        <v>0</v>
      </c>
      <c r="E30" s="12">
        <f>SUM(E29)</f>
        <v>0</v>
      </c>
      <c r="F30" s="12">
        <f>SUM(F29)</f>
        <v>0</v>
      </c>
      <c r="G30" s="10"/>
      <c r="H30" s="11" t="s">
        <v>65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</row>
    <row r="31" spans="1:13" s="10" customFormat="1" ht="9.75" customHeight="1">
      <c r="A31" s="11" t="s">
        <v>20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H31" s="33" t="s">
        <v>154</v>
      </c>
      <c r="I31" s="12">
        <f>SUM(I26:I30)</f>
        <v>0</v>
      </c>
      <c r="J31" s="12">
        <f>SUM(J26:J30)</f>
        <v>0</v>
      </c>
      <c r="K31" s="12">
        <f>SUM(K26:K30)</f>
        <v>0</v>
      </c>
      <c r="L31" s="12">
        <f>SUM(L26:L30)</f>
        <v>0</v>
      </c>
      <c r="M31" s="12">
        <f>SUM(M26:M30)</f>
        <v>0</v>
      </c>
    </row>
    <row r="32" spans="1:13" s="10" customFormat="1" ht="9.75" customHeight="1">
      <c r="A32" s="11" t="s">
        <v>21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H32" s="11" t="s">
        <v>126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</row>
    <row r="33" spans="1:13" s="13" customFormat="1" ht="9.75" customHeight="1">
      <c r="A33" s="14" t="s">
        <v>127</v>
      </c>
      <c r="B33" s="12">
        <f>SUM(B31:B32)</f>
        <v>0</v>
      </c>
      <c r="C33" s="12">
        <f>SUM(C31:C32)</f>
        <v>0</v>
      </c>
      <c r="D33" s="12">
        <f>SUM(D31:D32)</f>
        <v>0</v>
      </c>
      <c r="E33" s="12">
        <f>SUM(E31:E32)</f>
        <v>0</v>
      </c>
      <c r="F33" s="12">
        <f>SUM(F31:F32)</f>
        <v>0</v>
      </c>
      <c r="G33" s="10"/>
      <c r="H33" s="11" t="s">
        <v>66</v>
      </c>
      <c r="I33" s="11">
        <v>2</v>
      </c>
      <c r="J33" s="11">
        <v>1</v>
      </c>
      <c r="K33" s="11">
        <v>1</v>
      </c>
      <c r="L33" s="11">
        <v>0</v>
      </c>
      <c r="M33" s="11">
        <v>0</v>
      </c>
    </row>
    <row r="34" spans="1:13" s="10" customFormat="1" ht="9.75" customHeight="1">
      <c r="A34" s="11" t="s">
        <v>22</v>
      </c>
      <c r="B34" s="11">
        <v>1</v>
      </c>
      <c r="C34" s="11">
        <v>0</v>
      </c>
      <c r="D34" s="11">
        <v>1</v>
      </c>
      <c r="E34" s="11">
        <v>0</v>
      </c>
      <c r="F34" s="11">
        <v>0</v>
      </c>
      <c r="H34" s="11" t="s">
        <v>67</v>
      </c>
      <c r="I34" s="11">
        <v>1</v>
      </c>
      <c r="J34" s="11">
        <v>1</v>
      </c>
      <c r="K34" s="11">
        <v>0</v>
      </c>
      <c r="L34" s="11">
        <v>0</v>
      </c>
      <c r="M34" s="11">
        <v>0</v>
      </c>
    </row>
    <row r="35" spans="1:13" s="10" customFormat="1" ht="9.75" customHeight="1">
      <c r="A35" s="11" t="s">
        <v>23</v>
      </c>
      <c r="B35" s="11">
        <v>1</v>
      </c>
      <c r="C35" s="11">
        <v>0</v>
      </c>
      <c r="D35" s="11">
        <v>1</v>
      </c>
      <c r="E35" s="11">
        <v>0</v>
      </c>
      <c r="F35" s="11">
        <v>0</v>
      </c>
      <c r="H35" s="11" t="s">
        <v>68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</row>
    <row r="36" spans="1:13" s="13" customFormat="1" ht="9.75" customHeight="1">
      <c r="A36" s="14" t="s">
        <v>127</v>
      </c>
      <c r="B36" s="12">
        <f>SUM(B34:B35)</f>
        <v>2</v>
      </c>
      <c r="C36" s="12">
        <f>SUM(C34:C35)</f>
        <v>0</v>
      </c>
      <c r="D36" s="12">
        <f>SUM(D34:D35)</f>
        <v>2</v>
      </c>
      <c r="E36" s="12">
        <f>SUM(E34:E35)</f>
        <v>0</v>
      </c>
      <c r="F36" s="12">
        <f>SUM(F34:F35)</f>
        <v>0</v>
      </c>
      <c r="G36" s="10"/>
      <c r="H36" s="11" t="s">
        <v>69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</row>
    <row r="37" spans="1:13" s="10" customFormat="1" ht="9.75" customHeight="1">
      <c r="A37" s="11" t="s">
        <v>24</v>
      </c>
      <c r="B37" s="11"/>
      <c r="C37" s="11"/>
      <c r="D37" s="11"/>
      <c r="E37" s="11"/>
      <c r="F37" s="11"/>
      <c r="H37" s="33" t="s">
        <v>155</v>
      </c>
      <c r="I37" s="12">
        <f>SUM(I32:I36)</f>
        <v>3</v>
      </c>
      <c r="J37" s="12">
        <f>SUM(J32:J36)</f>
        <v>2</v>
      </c>
      <c r="K37" s="12">
        <f>SUM(K32:K36)</f>
        <v>1</v>
      </c>
      <c r="L37" s="12">
        <f>SUM(L32:L36)</f>
        <v>0</v>
      </c>
      <c r="M37" s="12">
        <f>SUM(M32:M36)</f>
        <v>0</v>
      </c>
    </row>
    <row r="38" spans="1:13" s="10" customFormat="1" ht="9.75" customHeight="1">
      <c r="A38" s="11" t="s">
        <v>25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H38" s="11" t="s">
        <v>70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</row>
    <row r="39" spans="1:13" s="10" customFormat="1" ht="9.75" customHeight="1">
      <c r="A39" s="11" t="s">
        <v>26</v>
      </c>
      <c r="B39" s="11">
        <v>1</v>
      </c>
      <c r="C39" s="11">
        <v>0</v>
      </c>
      <c r="D39" s="11">
        <v>1</v>
      </c>
      <c r="E39" s="11">
        <v>0</v>
      </c>
      <c r="F39" s="11">
        <v>0</v>
      </c>
      <c r="H39" s="11" t="s">
        <v>71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</row>
    <row r="40" spans="1:13" s="10" customFormat="1" ht="9.75" customHeight="1">
      <c r="A40" s="11" t="s">
        <v>27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H40" s="11" t="s">
        <v>72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</row>
    <row r="41" spans="1:13" s="10" customFormat="1" ht="9.75" customHeight="1">
      <c r="A41" s="11" t="s">
        <v>28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H41" s="11" t="s">
        <v>73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</row>
    <row r="42" spans="1:13" s="13" customFormat="1" ht="9.75" customHeight="1">
      <c r="A42" s="33" t="s">
        <v>153</v>
      </c>
      <c r="B42" s="12">
        <f>SUM(B38:B41)</f>
        <v>1</v>
      </c>
      <c r="C42" s="12">
        <f>SUM(C38:C41)</f>
        <v>0</v>
      </c>
      <c r="D42" s="12">
        <f>SUM(D38:D41)</f>
        <v>1</v>
      </c>
      <c r="E42" s="12">
        <f>SUM(E38:E41)</f>
        <v>0</v>
      </c>
      <c r="F42" s="12">
        <f>SUM(F38:F41)</f>
        <v>0</v>
      </c>
      <c r="G42" s="10"/>
      <c r="H42" s="11" t="s">
        <v>74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</row>
    <row r="43" spans="1:13" s="10" customFormat="1" ht="9.75" customHeight="1">
      <c r="A43" s="11" t="s">
        <v>29</v>
      </c>
      <c r="B43" s="11">
        <v>1</v>
      </c>
      <c r="C43" s="11">
        <v>0</v>
      </c>
      <c r="D43" s="11">
        <v>1</v>
      </c>
      <c r="E43" s="11">
        <v>0</v>
      </c>
      <c r="F43" s="11">
        <v>0</v>
      </c>
      <c r="H43" s="33" t="s">
        <v>156</v>
      </c>
      <c r="I43" s="12">
        <f>SUM(I38:I42)</f>
        <v>0</v>
      </c>
      <c r="J43" s="12">
        <f>SUM(J38:J42)</f>
        <v>0</v>
      </c>
      <c r="K43" s="12">
        <f>SUM(K38:K42)</f>
        <v>0</v>
      </c>
      <c r="L43" s="12">
        <f>SUM(L38:L42)</f>
        <v>0</v>
      </c>
      <c r="M43" s="12">
        <f>SUM(M38:M42)</f>
        <v>0</v>
      </c>
    </row>
    <row r="44" spans="1:13" s="10" customFormat="1" ht="9.75" customHeight="1">
      <c r="A44" s="11" t="s">
        <v>30</v>
      </c>
      <c r="B44" s="11">
        <v>3</v>
      </c>
      <c r="C44" s="11">
        <v>1</v>
      </c>
      <c r="D44" s="11">
        <v>2</v>
      </c>
      <c r="E44" s="11">
        <v>0</v>
      </c>
      <c r="F44" s="11">
        <v>0</v>
      </c>
      <c r="H44" s="14" t="s">
        <v>144</v>
      </c>
      <c r="I44" s="12">
        <f>SUM(I43,I37,I31,I25,I19,I13)</f>
        <v>5</v>
      </c>
      <c r="J44" s="12">
        <f>SUM(J43,J37,J31,J25,J19,J13)</f>
        <v>2</v>
      </c>
      <c r="K44" s="12">
        <f>SUM(K43,K37,K31,K25,K19,K13)</f>
        <v>3</v>
      </c>
      <c r="L44" s="12">
        <f>SUM(L43,L37,L31,L25,L19,L13)</f>
        <v>0</v>
      </c>
      <c r="M44" s="12">
        <f>SUM(M43,M37,M31,M25,M19,M13)</f>
        <v>0</v>
      </c>
    </row>
    <row r="45" spans="1:13" s="10" customFormat="1" ht="9.75" customHeight="1">
      <c r="A45" s="11" t="s">
        <v>31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H45" s="11" t="s">
        <v>75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</row>
    <row r="46" spans="1:13" s="10" customFormat="1" ht="9.75" customHeight="1">
      <c r="A46" s="11" t="s">
        <v>32</v>
      </c>
      <c r="B46" s="11">
        <v>1</v>
      </c>
      <c r="C46" s="11">
        <v>0</v>
      </c>
      <c r="D46" s="11">
        <v>1</v>
      </c>
      <c r="E46" s="11">
        <v>0</v>
      </c>
      <c r="F46" s="11">
        <v>0</v>
      </c>
      <c r="H46" s="11" t="s">
        <v>76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</row>
    <row r="47" spans="1:13" s="13" customFormat="1" ht="9.75" customHeight="1">
      <c r="A47" s="33" t="s">
        <v>157</v>
      </c>
      <c r="B47" s="12">
        <f>SUM(B43:B46)</f>
        <v>5</v>
      </c>
      <c r="C47" s="12">
        <f>SUM(C43:C46)</f>
        <v>1</v>
      </c>
      <c r="D47" s="12">
        <f>SUM(D43:D46)</f>
        <v>4</v>
      </c>
      <c r="E47" s="12">
        <f>SUM(E43:E46)</f>
        <v>0</v>
      </c>
      <c r="F47" s="12">
        <f>SUM(F43:F46)</f>
        <v>0</v>
      </c>
      <c r="G47" s="10"/>
      <c r="H47" s="14" t="s">
        <v>127</v>
      </c>
      <c r="I47" s="12">
        <f>SUM(I45:I46)</f>
        <v>0</v>
      </c>
      <c r="J47" s="12">
        <f>SUM(J45:J46)</f>
        <v>0</v>
      </c>
      <c r="K47" s="12">
        <f>SUM(K45:K46)</f>
        <v>0</v>
      </c>
      <c r="L47" s="12">
        <f>SUM(L45:L46)</f>
        <v>0</v>
      </c>
      <c r="M47" s="12">
        <f>SUM(M45:M46)</f>
        <v>0</v>
      </c>
    </row>
    <row r="48" spans="1:13" s="10" customFormat="1" ht="9.75" customHeight="1">
      <c r="A48" s="11" t="s">
        <v>33</v>
      </c>
      <c r="B48" s="11">
        <v>1</v>
      </c>
      <c r="C48" s="11">
        <v>1</v>
      </c>
      <c r="D48" s="11">
        <v>0</v>
      </c>
      <c r="E48" s="11">
        <v>0</v>
      </c>
      <c r="F48" s="11">
        <v>0</v>
      </c>
      <c r="H48" s="11" t="s">
        <v>77</v>
      </c>
      <c r="I48" s="11">
        <v>1</v>
      </c>
      <c r="J48" s="11">
        <v>1</v>
      </c>
      <c r="K48" s="11">
        <v>0</v>
      </c>
      <c r="L48" s="11">
        <v>0</v>
      </c>
      <c r="M48" s="11">
        <v>0</v>
      </c>
    </row>
    <row r="49" spans="1:13" s="10" customFormat="1" ht="9.75" customHeight="1">
      <c r="A49" s="11" t="s">
        <v>34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H49" s="14" t="s">
        <v>127</v>
      </c>
      <c r="I49" s="12">
        <f>SUM(I48)</f>
        <v>1</v>
      </c>
      <c r="J49" s="12">
        <f>SUM(J48)</f>
        <v>1</v>
      </c>
      <c r="K49" s="12">
        <f>SUM(K48)</f>
        <v>0</v>
      </c>
      <c r="L49" s="12">
        <f>SUM(L48)</f>
        <v>0</v>
      </c>
      <c r="M49" s="12">
        <f>SUM(M48)</f>
        <v>0</v>
      </c>
    </row>
    <row r="50" spans="1:13" s="10" customFormat="1" ht="9.75" customHeight="1">
      <c r="A50" s="11" t="s">
        <v>35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H50" s="11" t="s">
        <v>78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</row>
    <row r="51" spans="1:13" s="10" customFormat="1" ht="9.75" customHeight="1">
      <c r="A51" s="11" t="s">
        <v>36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H51" s="11" t="s">
        <v>79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</row>
    <row r="52" spans="1:13" s="13" customFormat="1" ht="9.75" customHeight="1">
      <c r="A52" s="33" t="s">
        <v>152</v>
      </c>
      <c r="B52" s="12">
        <f>SUM(B48:B51)</f>
        <v>1</v>
      </c>
      <c r="C52" s="12">
        <f>SUM(C48:C51)</f>
        <v>1</v>
      </c>
      <c r="D52" s="12">
        <f>SUM(D48:D51)</f>
        <v>0</v>
      </c>
      <c r="E52" s="12">
        <f>SUM(E48:E51)</f>
        <v>0</v>
      </c>
      <c r="F52" s="12">
        <f>SUM(F48:F51)</f>
        <v>0</v>
      </c>
      <c r="G52" s="10"/>
      <c r="H52" s="14" t="s">
        <v>127</v>
      </c>
      <c r="I52" s="12">
        <f>SUM(I50:I51)</f>
        <v>0</v>
      </c>
      <c r="J52" s="12">
        <f>SUM(J50:J51)</f>
        <v>0</v>
      </c>
      <c r="K52" s="12">
        <f>SUM(K50:K51)</f>
        <v>0</v>
      </c>
      <c r="L52" s="12">
        <f>SUM(L50:L51)</f>
        <v>0</v>
      </c>
      <c r="M52" s="12">
        <f>SUM(M50:M51)</f>
        <v>0</v>
      </c>
    </row>
    <row r="53" spans="1:13" s="10" customFormat="1" ht="9.75" customHeight="1">
      <c r="A53" s="11" t="s">
        <v>37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H53" s="11" t="s">
        <v>80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</row>
    <row r="54" spans="1:13" s="10" customFormat="1" ht="9.75" customHeight="1">
      <c r="A54" s="11" t="s">
        <v>38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H54" s="11" t="s">
        <v>81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</row>
    <row r="55" spans="1:13" s="10" customFormat="1" ht="9.75" customHeight="1">
      <c r="A55" s="11" t="s">
        <v>39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H55" s="14" t="s">
        <v>127</v>
      </c>
      <c r="I55" s="12">
        <f>SUM(I53:I54)</f>
        <v>0</v>
      </c>
      <c r="J55" s="12">
        <f>SUM(J53:J54)</f>
        <v>0</v>
      </c>
      <c r="K55" s="12">
        <f>SUM(K53:K54)</f>
        <v>0</v>
      </c>
      <c r="L55" s="12">
        <f>SUM(L53:L54)</f>
        <v>0</v>
      </c>
      <c r="M55" s="12">
        <f>SUM(M53:M54)</f>
        <v>0</v>
      </c>
    </row>
    <row r="56" spans="1:13" s="10" customFormat="1" ht="9.75" customHeight="1">
      <c r="A56" s="11" t="s">
        <v>40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H56" s="11" t="s">
        <v>82</v>
      </c>
      <c r="I56" s="11">
        <v>1</v>
      </c>
      <c r="J56" s="11">
        <v>0</v>
      </c>
      <c r="K56" s="11">
        <v>0</v>
      </c>
      <c r="L56" s="11">
        <v>1</v>
      </c>
      <c r="M56" s="11">
        <v>0</v>
      </c>
    </row>
    <row r="57" spans="1:13" s="13" customFormat="1" ht="9.75" customHeight="1">
      <c r="A57" s="33" t="s">
        <v>154</v>
      </c>
      <c r="B57" s="12">
        <f>SUM(B53:B56)</f>
        <v>0</v>
      </c>
      <c r="C57" s="12">
        <f>SUM(C53:C56)</f>
        <v>0</v>
      </c>
      <c r="D57" s="12">
        <f>SUM(D53:D56)</f>
        <v>0</v>
      </c>
      <c r="E57" s="12">
        <f>SUM(E53:E56)</f>
        <v>0</v>
      </c>
      <c r="F57" s="12">
        <f>SUM(F53:F56)</f>
        <v>0</v>
      </c>
      <c r="G57" s="10"/>
      <c r="H57" s="11" t="s">
        <v>83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</row>
    <row r="58" spans="1:13" s="13" customFormat="1" ht="9.75" customHeight="1">
      <c r="A58" s="14" t="s">
        <v>144</v>
      </c>
      <c r="B58" s="12">
        <f>SUM(B57,B52,B47,B42)</f>
        <v>7</v>
      </c>
      <c r="C58" s="12">
        <f>SUM(C57,C52,C47,C42)</f>
        <v>2</v>
      </c>
      <c r="D58" s="12">
        <f>SUM(D57,D52,D47,D42)</f>
        <v>5</v>
      </c>
      <c r="E58" s="12">
        <f>SUM(E57,E52,E47,E42)</f>
        <v>0</v>
      </c>
      <c r="F58" s="12">
        <f>SUM(F57,F52,F47,F42)</f>
        <v>0</v>
      </c>
      <c r="G58" s="10"/>
      <c r="H58" s="11" t="s">
        <v>84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</row>
    <row r="59" spans="1:13" s="10" customFormat="1" ht="9.75" customHeight="1">
      <c r="A59" s="11" t="s">
        <v>41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H59" s="11" t="s">
        <v>85</v>
      </c>
      <c r="I59" s="11">
        <v>1</v>
      </c>
      <c r="J59" s="11">
        <v>1</v>
      </c>
      <c r="K59" s="11">
        <v>0</v>
      </c>
      <c r="L59" s="11">
        <v>0</v>
      </c>
      <c r="M59" s="11">
        <v>0</v>
      </c>
    </row>
    <row r="60" spans="1:13" s="10" customFormat="1" ht="9.75" customHeight="1">
      <c r="A60" s="11" t="s">
        <v>42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H60" s="11" t="s">
        <v>86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</row>
    <row r="61" spans="1:13" s="10" customFormat="1" ht="9.75" customHeight="1">
      <c r="A61" s="11" t="s">
        <v>43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H61" s="11" t="s">
        <v>87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</row>
    <row r="62" spans="1:13" s="10" customFormat="1" ht="9.75" customHeight="1">
      <c r="A62" s="11" t="s">
        <v>44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H62" s="11" t="s">
        <v>88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</row>
    <row r="63" spans="1:13" s="10" customFormat="1" ht="9.75" customHeight="1">
      <c r="A63" s="11" t="s">
        <v>45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H63" s="11" t="s">
        <v>89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</row>
    <row r="64" spans="1:13" s="13" customFormat="1" ht="9.75" customHeight="1">
      <c r="A64" s="14" t="s">
        <v>127</v>
      </c>
      <c r="B64" s="12">
        <f>SUM(B59:B63)</f>
        <v>0</v>
      </c>
      <c r="C64" s="12">
        <f>SUM(C59:C63)</f>
        <v>0</v>
      </c>
      <c r="D64" s="12">
        <f>SUM(D59:D63)</f>
        <v>0</v>
      </c>
      <c r="E64" s="12">
        <f>SUM(E59:E63)</f>
        <v>0</v>
      </c>
      <c r="F64" s="12">
        <f>SUM(F59:F63)</f>
        <v>0</v>
      </c>
      <c r="G64" s="10"/>
      <c r="H64" s="11" t="s">
        <v>90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</row>
    <row r="65" spans="1:13" s="10" customFormat="1" ht="9.75" customHeight="1">
      <c r="A65" s="11" t="s">
        <v>46</v>
      </c>
      <c r="B65" s="11"/>
      <c r="C65" s="11"/>
      <c r="D65" s="11"/>
      <c r="E65" s="11"/>
      <c r="F65" s="11"/>
      <c r="H65" s="11" t="s">
        <v>91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</row>
    <row r="66" spans="1:13" s="10" customFormat="1" ht="9.75" customHeight="1">
      <c r="A66" s="11" t="s">
        <v>25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H66" s="11" t="s">
        <v>92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</row>
    <row r="67" spans="1:13" s="10" customFormat="1" ht="9.75" customHeight="1">
      <c r="A67" s="11" t="s">
        <v>26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H67" s="14" t="s">
        <v>127</v>
      </c>
      <c r="I67" s="12">
        <f>SUM(I56:I66)</f>
        <v>2</v>
      </c>
      <c r="J67" s="12">
        <f>SUM(J56:J66)</f>
        <v>1</v>
      </c>
      <c r="K67" s="12">
        <f>SUM(K56:K66)</f>
        <v>0</v>
      </c>
      <c r="L67" s="12">
        <f>SUM(L56:L66)</f>
        <v>1</v>
      </c>
      <c r="M67" s="12">
        <f>SUM(M56:M66)</f>
        <v>0</v>
      </c>
    </row>
    <row r="68" spans="1:13" s="13" customFormat="1" ht="9.75" customHeight="1">
      <c r="A68" s="33" t="s">
        <v>153</v>
      </c>
      <c r="B68" s="12">
        <f>SUM(B66:B67)</f>
        <v>0</v>
      </c>
      <c r="C68" s="12">
        <f>SUM(C66:C67)</f>
        <v>0</v>
      </c>
      <c r="D68" s="12">
        <f>SUM(D66:D67)</f>
        <v>0</v>
      </c>
      <c r="E68" s="12">
        <f>SUM(E66:E67)</f>
        <v>0</v>
      </c>
      <c r="F68" s="12">
        <f>SUM(F66:F67)</f>
        <v>0</v>
      </c>
      <c r="G68" s="10"/>
      <c r="H68" s="11" t="s">
        <v>93</v>
      </c>
      <c r="I68" s="11">
        <v>1</v>
      </c>
      <c r="J68" s="11">
        <v>0</v>
      </c>
      <c r="K68" s="11">
        <v>1</v>
      </c>
      <c r="L68" s="11">
        <v>0</v>
      </c>
      <c r="M68" s="11">
        <v>0</v>
      </c>
    </row>
    <row r="69" spans="1:13" s="10" customFormat="1" ht="9.75" customHeight="1">
      <c r="A69" s="11" t="s">
        <v>29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H69" s="11" t="s">
        <v>94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</row>
    <row r="70" spans="1:13" s="10" customFormat="1" ht="9.75" customHeight="1">
      <c r="A70" s="11" t="s">
        <v>30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H70" s="11" t="s">
        <v>95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</row>
    <row r="71" spans="1:13" s="13" customFormat="1" ht="9.75" customHeight="1">
      <c r="A71" s="33" t="s">
        <v>157</v>
      </c>
      <c r="B71" s="12">
        <f>SUM(B69:B70)</f>
        <v>0</v>
      </c>
      <c r="C71" s="12">
        <f>SUM(C69:C70)</f>
        <v>0</v>
      </c>
      <c r="D71" s="12">
        <f>SUM(D69:D70)</f>
        <v>0</v>
      </c>
      <c r="E71" s="12">
        <f>SUM(E69:E70)</f>
        <v>0</v>
      </c>
      <c r="F71" s="12">
        <f>SUM(F69:F70)</f>
        <v>0</v>
      </c>
      <c r="G71" s="10"/>
      <c r="H71" s="14" t="s">
        <v>127</v>
      </c>
      <c r="I71" s="12">
        <f>SUM(I68:I70)</f>
        <v>1</v>
      </c>
      <c r="J71" s="12">
        <f>SUM(J68:J70)</f>
        <v>0</v>
      </c>
      <c r="K71" s="12">
        <f>SUM(K68:K70)</f>
        <v>1</v>
      </c>
      <c r="L71" s="12">
        <f>SUM(L68:L70)</f>
        <v>0</v>
      </c>
      <c r="M71" s="12">
        <f>SUM(M68:M70)</f>
        <v>0</v>
      </c>
    </row>
    <row r="72" spans="1:13" s="10" customFormat="1" ht="9.75" customHeight="1">
      <c r="A72" s="11" t="s">
        <v>33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H72" s="11" t="s">
        <v>96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</row>
    <row r="73" spans="1:13" s="10" customFormat="1" ht="9.75" customHeight="1">
      <c r="A73" s="11" t="s">
        <v>34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H73" s="11" t="s">
        <v>97</v>
      </c>
      <c r="I73" s="11">
        <v>1</v>
      </c>
      <c r="J73" s="11">
        <v>0</v>
      </c>
      <c r="K73" s="11">
        <v>1</v>
      </c>
      <c r="L73" s="11">
        <v>0</v>
      </c>
      <c r="M73" s="11">
        <v>0</v>
      </c>
    </row>
    <row r="74" spans="1:13" s="10" customFormat="1" ht="9.75" customHeight="1">
      <c r="A74" s="11" t="s">
        <v>35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H74" s="11" t="s">
        <v>98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</row>
    <row r="75" spans="1:13" s="13" customFormat="1" ht="9.75" customHeight="1">
      <c r="A75" s="33" t="s">
        <v>152</v>
      </c>
      <c r="B75" s="12">
        <f>SUM(B72:B74)</f>
        <v>0</v>
      </c>
      <c r="C75" s="12">
        <f>SUM(C72:C74)</f>
        <v>0</v>
      </c>
      <c r="D75" s="12">
        <f>SUM(D72:D74)</f>
        <v>0</v>
      </c>
      <c r="E75" s="12">
        <f>SUM(E72:E74)</f>
        <v>0</v>
      </c>
      <c r="F75" s="12">
        <f>SUM(F72:F74)</f>
        <v>0</v>
      </c>
      <c r="G75" s="10"/>
      <c r="H75" s="14" t="s">
        <v>127</v>
      </c>
      <c r="I75" s="12">
        <f>SUM(I72:I74)</f>
        <v>1</v>
      </c>
      <c r="J75" s="12">
        <f>SUM(J72:J74)</f>
        <v>0</v>
      </c>
      <c r="K75" s="12">
        <f>SUM(K72:K74)</f>
        <v>1</v>
      </c>
      <c r="L75" s="12">
        <f>SUM(L72:L74)</f>
        <v>0</v>
      </c>
      <c r="M75" s="12">
        <f>SUM(M72:M74)</f>
        <v>0</v>
      </c>
    </row>
    <row r="76" spans="1:13" s="10" customFormat="1" ht="9.75" customHeight="1">
      <c r="A76" s="11" t="s">
        <v>37</v>
      </c>
      <c r="B76" s="11">
        <v>1</v>
      </c>
      <c r="C76" s="11">
        <v>0</v>
      </c>
      <c r="D76" s="11">
        <v>1</v>
      </c>
      <c r="E76" s="11">
        <v>0</v>
      </c>
      <c r="F76" s="11">
        <v>0</v>
      </c>
      <c r="H76" s="11" t="s">
        <v>99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</row>
    <row r="77" spans="1:13" s="10" customFormat="1" ht="9.75" customHeight="1">
      <c r="A77" s="11" t="s">
        <v>38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H77" s="11" t="s">
        <v>100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</row>
    <row r="78" spans="1:13" s="13" customFormat="1" ht="9.75" customHeight="1">
      <c r="A78" s="33" t="s">
        <v>154</v>
      </c>
      <c r="B78" s="12">
        <f>SUM(B76:B77)</f>
        <v>1</v>
      </c>
      <c r="C78" s="12">
        <f>SUM(C76:C77)</f>
        <v>0</v>
      </c>
      <c r="D78" s="12">
        <f>SUM(D76:D77)</f>
        <v>1</v>
      </c>
      <c r="E78" s="12">
        <f>SUM(E76:E77)</f>
        <v>0</v>
      </c>
      <c r="F78" s="12">
        <f>SUM(F76:F77)</f>
        <v>0</v>
      </c>
      <c r="G78" s="10"/>
      <c r="H78" s="11" t="s">
        <v>101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</row>
    <row r="79" spans="1:13" s="13" customFormat="1" ht="9.75" customHeight="1">
      <c r="A79" s="14" t="s">
        <v>127</v>
      </c>
      <c r="B79" s="12">
        <f>SUM(B78,B75,B71,B68)</f>
        <v>1</v>
      </c>
      <c r="C79" s="12">
        <f>SUM(C78,C75,C71,C68)</f>
        <v>0</v>
      </c>
      <c r="D79" s="12">
        <f>SUM(D78,D75,D71,D68)</f>
        <v>1</v>
      </c>
      <c r="E79" s="12">
        <f>SUM(E78,E75,E71,E68)</f>
        <v>0</v>
      </c>
      <c r="F79" s="12">
        <f>SUM(F78,F75,F71,F68)</f>
        <v>0</v>
      </c>
      <c r="G79" s="10"/>
      <c r="H79" s="14" t="s">
        <v>127</v>
      </c>
      <c r="I79" s="12">
        <f>SUM(I76:I78)</f>
        <v>0</v>
      </c>
      <c r="J79" s="12">
        <f>SUM(J76:J78)</f>
        <v>0</v>
      </c>
      <c r="K79" s="12">
        <f>SUM(K76:K78)</f>
        <v>0</v>
      </c>
      <c r="L79" s="12">
        <f>SUM(L76:L78)</f>
        <v>0</v>
      </c>
      <c r="M79" s="12">
        <f>SUM(M76:M78)</f>
        <v>0</v>
      </c>
    </row>
    <row r="80" spans="1:13" s="10" customFormat="1" ht="9.75" customHeight="1">
      <c r="A80" s="11" t="s">
        <v>47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H80" s="11" t="s">
        <v>102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</row>
    <row r="81" spans="1:13" s="13" customFormat="1" ht="9.75" customHeight="1">
      <c r="A81" s="14" t="s">
        <v>127</v>
      </c>
      <c r="B81" s="12">
        <f>SUM(B80)</f>
        <v>0</v>
      </c>
      <c r="C81" s="12">
        <f>SUM(C80)</f>
        <v>0</v>
      </c>
      <c r="D81" s="12">
        <f>SUM(D80)</f>
        <v>0</v>
      </c>
      <c r="E81" s="12">
        <f>SUM(E80)</f>
        <v>0</v>
      </c>
      <c r="F81" s="12">
        <f>SUM(F80)</f>
        <v>0</v>
      </c>
      <c r="G81" s="10"/>
      <c r="H81" s="14" t="s">
        <v>127</v>
      </c>
      <c r="I81" s="12">
        <f>SUM(I80)</f>
        <v>0</v>
      </c>
      <c r="J81" s="12">
        <f>SUM(J80)</f>
        <v>0</v>
      </c>
      <c r="K81" s="12">
        <f>SUM(K80)</f>
        <v>0</v>
      </c>
      <c r="L81" s="12">
        <f>SUM(L80)</f>
        <v>0</v>
      </c>
      <c r="M81" s="12">
        <f>SUM(M80)</f>
        <v>0</v>
      </c>
    </row>
    <row r="82" spans="1:13" s="10" customFormat="1" ht="9.75" customHeight="1">
      <c r="A82" s="11" t="s">
        <v>48</v>
      </c>
      <c r="B82" s="11">
        <v>0</v>
      </c>
      <c r="C82" s="11">
        <v>0</v>
      </c>
      <c r="D82" s="11">
        <v>0</v>
      </c>
      <c r="E82" s="11">
        <v>0</v>
      </c>
      <c r="F82" s="11">
        <v>0</v>
      </c>
      <c r="H82" s="11" t="s">
        <v>103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</row>
    <row r="83" spans="1:13" s="13" customFormat="1" ht="9.75" customHeight="1">
      <c r="A83" s="14" t="s">
        <v>127</v>
      </c>
      <c r="B83" s="12">
        <f>SUM(B82)</f>
        <v>0</v>
      </c>
      <c r="C83" s="12">
        <f>SUM(C82)</f>
        <v>0</v>
      </c>
      <c r="D83" s="12">
        <f>SUM(D82)</f>
        <v>0</v>
      </c>
      <c r="E83" s="12">
        <f>SUM(E82)</f>
        <v>0</v>
      </c>
      <c r="F83" s="12">
        <f>SUM(F82)</f>
        <v>0</v>
      </c>
      <c r="G83" s="10"/>
      <c r="H83" s="11" t="s">
        <v>104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</row>
    <row r="84" spans="1:13" s="10" customFormat="1" ht="9.75" customHeight="1">
      <c r="A84" s="11" t="s">
        <v>49</v>
      </c>
      <c r="B84" s="11">
        <v>0</v>
      </c>
      <c r="C84" s="11">
        <v>0</v>
      </c>
      <c r="D84" s="11">
        <v>0</v>
      </c>
      <c r="E84" s="11">
        <v>0</v>
      </c>
      <c r="F84" s="11">
        <v>0</v>
      </c>
      <c r="H84" s="11" t="s">
        <v>105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</row>
    <row r="85" spans="1:13" s="10" customFormat="1" ht="9.75" customHeight="1">
      <c r="A85" s="11" t="s">
        <v>50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H85" s="14" t="s">
        <v>127</v>
      </c>
      <c r="I85" s="12">
        <f>SUM(I82:I84)</f>
        <v>0</v>
      </c>
      <c r="J85" s="12">
        <f>SUM(J82:J84)</f>
        <v>0</v>
      </c>
      <c r="K85" s="12">
        <f>SUM(K82:K84)</f>
        <v>0</v>
      </c>
      <c r="L85" s="12">
        <f>SUM(L82:L84)</f>
        <v>0</v>
      </c>
      <c r="M85" s="12">
        <f>SUM(M82:M84)</f>
        <v>0</v>
      </c>
    </row>
    <row r="86" spans="1:13" s="13" customFormat="1" ht="9.75" customHeight="1">
      <c r="A86" s="14" t="s">
        <v>127</v>
      </c>
      <c r="B86" s="12">
        <f>SUM(B84:B85)</f>
        <v>0</v>
      </c>
      <c r="C86" s="12">
        <f>SUM(C84:C85)</f>
        <v>0</v>
      </c>
      <c r="D86" s="12">
        <f>SUM(D84:D85)</f>
        <v>0</v>
      </c>
      <c r="E86" s="12">
        <f>SUM(E84:E85)</f>
        <v>0</v>
      </c>
      <c r="F86" s="12">
        <f>SUM(F84:F85)</f>
        <v>0</v>
      </c>
      <c r="G86" s="10"/>
      <c r="H86" s="11" t="s">
        <v>106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</row>
    <row r="87" spans="1:13" s="10" customFormat="1" ht="9.75" customHeight="1">
      <c r="A87" s="11" t="s">
        <v>51</v>
      </c>
      <c r="B87" s="11">
        <v>0</v>
      </c>
      <c r="C87" s="11">
        <v>0</v>
      </c>
      <c r="D87" s="11">
        <v>0</v>
      </c>
      <c r="E87" s="11">
        <v>0</v>
      </c>
      <c r="F87" s="11">
        <v>0</v>
      </c>
      <c r="H87" s="14" t="s">
        <v>127</v>
      </c>
      <c r="I87" s="12">
        <f>SUM(I86)</f>
        <v>0</v>
      </c>
      <c r="J87" s="12">
        <f>SUM(J86)</f>
        <v>0</v>
      </c>
      <c r="K87" s="12">
        <f>SUM(K86)</f>
        <v>0</v>
      </c>
      <c r="L87" s="12">
        <f>SUM(L86)</f>
        <v>0</v>
      </c>
      <c r="M87" s="12">
        <f>SUM(M86)</f>
        <v>0</v>
      </c>
    </row>
    <row r="88" spans="1:13" s="10" customFormat="1" ht="9.75" customHeight="1">
      <c r="A88" s="11" t="s">
        <v>52</v>
      </c>
      <c r="B88" s="11">
        <v>0</v>
      </c>
      <c r="C88" s="11">
        <v>0</v>
      </c>
      <c r="D88" s="11">
        <v>0</v>
      </c>
      <c r="E88" s="11">
        <v>0</v>
      </c>
      <c r="F88" s="11">
        <v>0</v>
      </c>
      <c r="H88" s="11" t="s">
        <v>107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</row>
    <row r="89" spans="1:13" s="10" customFormat="1" ht="9.75" customHeight="1">
      <c r="A89" s="11" t="s">
        <v>53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H89" s="11" t="s">
        <v>108</v>
      </c>
      <c r="I89" s="11">
        <v>1</v>
      </c>
      <c r="J89" s="11">
        <v>1</v>
      </c>
      <c r="K89" s="11">
        <v>0</v>
      </c>
      <c r="L89" s="11">
        <v>0</v>
      </c>
      <c r="M89" s="11">
        <v>0</v>
      </c>
    </row>
    <row r="90" spans="1:13" s="10" customFormat="1" ht="9.75" customHeight="1">
      <c r="A90" s="11" t="s">
        <v>54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H90" s="11" t="s">
        <v>109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</row>
    <row r="91" spans="1:13" s="10" customFormat="1" ht="9.75" customHeight="1">
      <c r="A91" s="11" t="s">
        <v>55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H91" s="11" t="s">
        <v>110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</row>
    <row r="92" spans="1:13" s="10" customFormat="1" ht="9.75" customHeight="1">
      <c r="A92" s="11" t="s">
        <v>56</v>
      </c>
      <c r="B92" s="11">
        <v>1</v>
      </c>
      <c r="C92" s="11">
        <v>0</v>
      </c>
      <c r="D92" s="11">
        <v>1</v>
      </c>
      <c r="E92" s="11">
        <v>0</v>
      </c>
      <c r="F92" s="11">
        <v>0</v>
      </c>
      <c r="H92" s="14" t="s">
        <v>127</v>
      </c>
      <c r="I92" s="12">
        <f>SUM(I88:I91)</f>
        <v>1</v>
      </c>
      <c r="J92" s="12">
        <f>SUM(J88:J91)</f>
        <v>1</v>
      </c>
      <c r="K92" s="12">
        <f>SUM(K88:K91)</f>
        <v>0</v>
      </c>
      <c r="L92" s="12">
        <f>SUM(L88:L91)</f>
        <v>0</v>
      </c>
      <c r="M92" s="12">
        <f>SUM(M88:M91)</f>
        <v>0</v>
      </c>
    </row>
    <row r="93" spans="1:13" s="10" customFormat="1" ht="9.75" customHeight="1">
      <c r="A93" s="11" t="s">
        <v>57</v>
      </c>
      <c r="B93" s="11">
        <v>0</v>
      </c>
      <c r="C93" s="11">
        <v>0</v>
      </c>
      <c r="D93" s="11">
        <v>0</v>
      </c>
      <c r="E93" s="11">
        <v>0</v>
      </c>
      <c r="F93" s="11">
        <v>0</v>
      </c>
      <c r="H93" s="12" t="s">
        <v>111</v>
      </c>
      <c r="I93" s="12">
        <f>SUM(I92,I87,I85,I81,I79,I75,I71,I67,I55,I52,I49,I47,I6,B95,B86,B83,B81,B79,B64,B36,B33,B30,B28,B22,B19,B15,B5)</f>
        <v>11</v>
      </c>
      <c r="J93" s="12">
        <f>SUM(J92,J87,J85,J81,J79,J75,J71,J67,J55,J52,J49,J47,J6,C95,C86,C83,C81,C79,C64,C36,C33,C30,C28,C22,C19,C15,C5)</f>
        <v>4</v>
      </c>
      <c r="K93" s="12">
        <f>SUM(K92,K87,K85,K81,K79,K75,K71,K67,K55,K52,K49,K47,K6,D95,D86,D83,D81,D79,D64,D36,D33,D30,D28,D22,D19,D15,D5)</f>
        <v>6</v>
      </c>
      <c r="L93" s="12">
        <f>SUM(L92,L87,L85,L81,L79,L75,L71,L67,L55,L52,L49,L47,L6,E95,E86,E83,E81,E79,E64,E36,E33,E30,E28,E22,E19,E15,E5)</f>
        <v>1</v>
      </c>
      <c r="M93" s="12">
        <f>SUM(M92,M87,M85,M81,M79,M75,M71,M67,M55,M52,M49,M47,M6,F95,F86,F83,F81,F79,F64,F36,F33,F30,F28,F22,F19,F15,F5)</f>
        <v>0</v>
      </c>
    </row>
    <row r="94" spans="1:13" s="10" customFormat="1" ht="9.75" customHeight="1">
      <c r="A94" s="11" t="s">
        <v>58</v>
      </c>
      <c r="B94" s="11">
        <v>0</v>
      </c>
      <c r="C94" s="11">
        <v>0</v>
      </c>
      <c r="D94" s="11">
        <v>0</v>
      </c>
      <c r="E94" s="11">
        <v>0</v>
      </c>
      <c r="F94" s="11">
        <v>0</v>
      </c>
      <c r="H94" s="12" t="s">
        <v>112</v>
      </c>
      <c r="I94" s="12">
        <f>SUM(I44,B58)</f>
        <v>12</v>
      </c>
      <c r="J94" s="12">
        <f>SUM(J44,C58)</f>
        <v>4</v>
      </c>
      <c r="K94" s="12">
        <f>SUM(K44,D58)</f>
        <v>8</v>
      </c>
      <c r="L94" s="12">
        <f>SUM(L44,E58)</f>
        <v>0</v>
      </c>
      <c r="M94" s="12">
        <f>SUM(M44,F58)</f>
        <v>0</v>
      </c>
    </row>
    <row r="95" spans="1:13" s="13" customFormat="1" ht="9.75" customHeight="1">
      <c r="A95" s="14" t="s">
        <v>127</v>
      </c>
      <c r="B95" s="12">
        <f>SUM(B87:B94)</f>
        <v>1</v>
      </c>
      <c r="C95" s="12">
        <f>SUM(C87:C94)</f>
        <v>0</v>
      </c>
      <c r="D95" s="12">
        <f>SUM(D87:D94)</f>
        <v>1</v>
      </c>
      <c r="E95" s="12">
        <f>SUM(E87:E94)</f>
        <v>0</v>
      </c>
      <c r="F95" s="12">
        <f>SUM(F87:F94)</f>
        <v>0</v>
      </c>
      <c r="G95" s="10"/>
      <c r="H95" s="12" t="s">
        <v>113</v>
      </c>
      <c r="I95" s="12">
        <f>SUM(I93:I94)</f>
        <v>23</v>
      </c>
      <c r="J95" s="12">
        <f>SUM(J93:J94)</f>
        <v>8</v>
      </c>
      <c r="K95" s="12">
        <f>SUM(K93:K94)</f>
        <v>14</v>
      </c>
      <c r="L95" s="12">
        <f>SUM(L93:L94)</f>
        <v>1</v>
      </c>
      <c r="M95" s="12">
        <f>SUM(M93:M94)</f>
        <v>0</v>
      </c>
    </row>
    <row r="96" s="10" customFormat="1" ht="9.75" customHeight="1"/>
    <row r="97" s="10" customFormat="1" ht="9.75" customHeight="1"/>
    <row r="98" spans="3:10" s="13" customFormat="1" ht="9.75" customHeight="1">
      <c r="C98" s="10"/>
      <c r="G98" s="10"/>
      <c r="J98" s="10"/>
    </row>
    <row r="99" s="10" customFormat="1" ht="9.75" customHeight="1"/>
    <row r="100" s="1" customFormat="1" ht="11.25">
      <c r="G100" s="3"/>
    </row>
    <row r="101" s="1" customFormat="1" ht="11.25">
      <c r="G101" s="3"/>
    </row>
    <row r="107" spans="3:10" s="5" customFormat="1" ht="11.25">
      <c r="C107" s="3"/>
      <c r="G107" s="3"/>
      <c r="J107" s="3"/>
    </row>
    <row r="113" spans="3:10" s="5" customFormat="1" ht="11.25">
      <c r="C113" s="3"/>
      <c r="G113" s="3"/>
      <c r="J113" s="3"/>
    </row>
    <row r="119" spans="3:10" s="5" customFormat="1" ht="11.25">
      <c r="C119" s="3"/>
      <c r="G119" s="3"/>
      <c r="J119" s="3"/>
    </row>
    <row r="125" spans="3:10" s="5" customFormat="1" ht="11.25">
      <c r="C125" s="3"/>
      <c r="G125" s="3"/>
      <c r="J125" s="3"/>
    </row>
    <row r="131" spans="3:10" s="5" customFormat="1" ht="11.25">
      <c r="C131" s="3"/>
      <c r="G131" s="3"/>
      <c r="J131" s="3"/>
    </row>
    <row r="137" spans="3:10" s="5" customFormat="1" ht="11.25">
      <c r="C137" s="3"/>
      <c r="G137" s="3"/>
      <c r="J137" s="3"/>
    </row>
    <row r="138" spans="3:10" s="5" customFormat="1" ht="11.25">
      <c r="C138" s="3"/>
      <c r="G138" s="3"/>
      <c r="J138" s="3"/>
    </row>
    <row r="141" spans="3:10" s="5" customFormat="1" ht="11.25">
      <c r="C141" s="3"/>
      <c r="G141" s="3"/>
      <c r="J141" s="3"/>
    </row>
    <row r="143" spans="3:10" s="5" customFormat="1" ht="11.25">
      <c r="C143" s="3"/>
      <c r="G143" s="3"/>
      <c r="J143" s="3"/>
    </row>
    <row r="146" spans="3:10" s="5" customFormat="1" ht="11.25">
      <c r="C146" s="3"/>
      <c r="G146" s="3"/>
      <c r="J146" s="3"/>
    </row>
    <row r="149" spans="3:10" s="5" customFormat="1" ht="11.25">
      <c r="C149" s="3"/>
      <c r="G149" s="3"/>
      <c r="J149" s="3"/>
    </row>
    <row r="161" spans="3:10" s="5" customFormat="1" ht="11.25">
      <c r="C161" s="3"/>
      <c r="G161" s="3"/>
      <c r="J161" s="3"/>
    </row>
    <row r="165" spans="3:10" s="5" customFormat="1" ht="11.25">
      <c r="C165" s="3"/>
      <c r="G165" s="3"/>
      <c r="J165" s="3"/>
    </row>
    <row r="169" spans="3:10" s="5" customFormat="1" ht="11.25">
      <c r="C169" s="3"/>
      <c r="G169" s="3"/>
      <c r="J169" s="3"/>
    </row>
    <row r="173" spans="3:10" s="5" customFormat="1" ht="11.25">
      <c r="C173" s="3"/>
      <c r="G173" s="3"/>
      <c r="J173" s="3"/>
    </row>
    <row r="175" spans="3:10" s="5" customFormat="1" ht="11.25">
      <c r="C175" s="3"/>
      <c r="G175" s="3"/>
      <c r="J175" s="3"/>
    </row>
    <row r="179" spans="3:10" s="5" customFormat="1" ht="11.25">
      <c r="C179" s="3"/>
      <c r="G179" s="3"/>
      <c r="J179" s="3"/>
    </row>
    <row r="181" spans="3:10" s="5" customFormat="1" ht="11.25">
      <c r="C181" s="3"/>
      <c r="G181" s="3"/>
      <c r="J181" s="3"/>
    </row>
    <row r="186" spans="3:10" s="5" customFormat="1" ht="11.25">
      <c r="C186" s="3"/>
      <c r="G186" s="3"/>
      <c r="J186" s="3"/>
    </row>
    <row r="188" spans="3:10" s="5" customFormat="1" ht="11.25">
      <c r="C188" s="3"/>
      <c r="G188" s="3"/>
      <c r="J188" s="3"/>
    </row>
    <row r="189" spans="3:10" s="5" customFormat="1" ht="11.25">
      <c r="C189" s="3"/>
      <c r="G189" s="3"/>
      <c r="J189" s="3"/>
    </row>
    <row r="190" spans="3:10" s="5" customFormat="1" ht="11.25">
      <c r="C190" s="3"/>
      <c r="G190" s="3"/>
      <c r="J190" s="3"/>
    </row>
    <row r="203" ht="51.75" customHeight="1"/>
    <row r="204" spans="1:7" s="1" customFormat="1" ht="11.25">
      <c r="A204" s="3"/>
      <c r="B204" s="3"/>
      <c r="C204" s="3"/>
      <c r="D204" s="3"/>
      <c r="G204" s="3"/>
    </row>
    <row r="228" spans="1:2" ht="11.25">
      <c r="A228" s="29"/>
      <c r="B228" s="30"/>
    </row>
    <row r="229" spans="1:2" ht="11.25">
      <c r="A229" s="1"/>
      <c r="B229" s="1"/>
    </row>
  </sheetData>
  <sheetProtection/>
  <printOptions horizontalCentered="1"/>
  <pageMargins left="0" right="0" top="0.75" bottom="0.25" header="0.25" footer="0.25"/>
  <pageSetup horizontalDpi="600" verticalDpi="600" orientation="portrait" paperSize="5" scale="98" r:id="rId1"/>
  <headerFooter alignWithMargins="0">
    <oddHeader>&amp;CChautauqua County Board of Elections
Primary Election September 10, 2002&amp;R&amp;"Arial,Bold"page 32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29"/>
  <sheetViews>
    <sheetView zoomScalePageLayoutView="0" workbookViewId="0" topLeftCell="A1">
      <selection activeCell="A1" sqref="A1:L3"/>
    </sheetView>
  </sheetViews>
  <sheetFormatPr defaultColWidth="9.140625" defaultRowHeight="12.75"/>
  <cols>
    <col min="1" max="1" width="15.7109375" style="3" customWidth="1"/>
    <col min="2" max="7" width="5.7109375" style="3" customWidth="1"/>
    <col min="8" max="8" width="1.7109375" style="3" customWidth="1"/>
    <col min="9" max="9" width="15.7109375" style="3" customWidth="1"/>
    <col min="10" max="15" width="5.7109375" style="3" customWidth="1"/>
    <col min="16" max="16" width="6.00390625" style="3" customWidth="1"/>
    <col min="17" max="48" width="6.7109375" style="3" customWidth="1"/>
    <col min="49" max="16384" width="9.140625" style="3" customWidth="1"/>
  </cols>
  <sheetData>
    <row r="1" spans="1:15" ht="42" customHeight="1">
      <c r="A1" s="40" t="s">
        <v>161</v>
      </c>
      <c r="B1" s="6" t="s">
        <v>0</v>
      </c>
      <c r="C1" s="6" t="s">
        <v>181</v>
      </c>
      <c r="D1" s="6" t="s">
        <v>163</v>
      </c>
      <c r="E1" s="6" t="s">
        <v>162</v>
      </c>
      <c r="F1" s="6" t="s">
        <v>114</v>
      </c>
      <c r="G1" s="23" t="s">
        <v>115</v>
      </c>
      <c r="I1" s="40" t="s">
        <v>161</v>
      </c>
      <c r="J1" s="19" t="s">
        <v>0</v>
      </c>
      <c r="K1" s="6" t="s">
        <v>181</v>
      </c>
      <c r="L1" s="6" t="s">
        <v>163</v>
      </c>
      <c r="M1" s="6" t="s">
        <v>162</v>
      </c>
      <c r="N1" s="6" t="s">
        <v>114</v>
      </c>
      <c r="O1" s="23" t="s">
        <v>115</v>
      </c>
    </row>
    <row r="2" spans="1:15" s="34" customFormat="1" ht="9.75" customHeight="1">
      <c r="A2" s="39" t="s">
        <v>178</v>
      </c>
      <c r="B2" s="35"/>
      <c r="C2" s="36" t="s">
        <v>182</v>
      </c>
      <c r="D2" s="36" t="s">
        <v>183</v>
      </c>
      <c r="E2" s="36" t="s">
        <v>135</v>
      </c>
      <c r="F2" s="36"/>
      <c r="G2" s="37"/>
      <c r="H2" s="10"/>
      <c r="I2" s="39" t="s">
        <v>178</v>
      </c>
      <c r="J2" s="35"/>
      <c r="K2" s="36" t="s">
        <v>182</v>
      </c>
      <c r="L2" s="36" t="s">
        <v>183</v>
      </c>
      <c r="M2" s="36" t="s">
        <v>135</v>
      </c>
      <c r="N2" s="36"/>
      <c r="O2" s="36"/>
    </row>
    <row r="3" spans="1:15" s="34" customFormat="1" ht="9.75" customHeight="1">
      <c r="A3" s="39" t="s">
        <v>116</v>
      </c>
      <c r="B3" s="17"/>
      <c r="C3" s="31" t="s">
        <v>134</v>
      </c>
      <c r="D3" s="31" t="s">
        <v>134</v>
      </c>
      <c r="E3" s="31" t="s">
        <v>134</v>
      </c>
      <c r="F3" s="31"/>
      <c r="G3" s="37"/>
      <c r="H3" s="10"/>
      <c r="I3" s="16" t="s">
        <v>116</v>
      </c>
      <c r="J3" s="17"/>
      <c r="K3" s="31" t="s">
        <v>134</v>
      </c>
      <c r="L3" s="31" t="s">
        <v>134</v>
      </c>
      <c r="M3" s="31" t="s">
        <v>134</v>
      </c>
      <c r="N3" s="31"/>
      <c r="O3" s="31"/>
    </row>
    <row r="4" spans="1:15" s="10" customFormat="1" ht="9.75" customHeight="1">
      <c r="A4" s="11" t="s">
        <v>1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I4" s="11" t="s">
        <v>59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</row>
    <row r="5" spans="1:15" s="13" customFormat="1" ht="9.75" customHeight="1">
      <c r="A5" s="32" t="s">
        <v>127</v>
      </c>
      <c r="B5" s="16">
        <f aca="true" t="shared" si="0" ref="B5:G5">SUM(B4)</f>
        <v>0</v>
      </c>
      <c r="C5" s="16">
        <f t="shared" si="0"/>
        <v>0</v>
      </c>
      <c r="D5" s="16">
        <f t="shared" si="0"/>
        <v>0</v>
      </c>
      <c r="E5" s="16">
        <f t="shared" si="0"/>
        <v>0</v>
      </c>
      <c r="F5" s="16">
        <f t="shared" si="0"/>
        <v>0</v>
      </c>
      <c r="G5" s="16">
        <f t="shared" si="0"/>
        <v>0</v>
      </c>
      <c r="H5" s="10"/>
      <c r="I5" s="11" t="s">
        <v>60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</row>
    <row r="6" spans="1:15" s="10" customFormat="1" ht="9.75" customHeight="1">
      <c r="A6" s="11" t="s">
        <v>2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I6" s="14" t="s">
        <v>127</v>
      </c>
      <c r="J6" s="12">
        <f aca="true" t="shared" si="1" ref="J6:O6">SUM(J4:J5)</f>
        <v>0</v>
      </c>
      <c r="K6" s="12">
        <f t="shared" si="1"/>
        <v>0</v>
      </c>
      <c r="L6" s="12">
        <f t="shared" si="1"/>
        <v>0</v>
      </c>
      <c r="M6" s="12">
        <f t="shared" si="1"/>
        <v>0</v>
      </c>
      <c r="N6" s="12">
        <f t="shared" si="1"/>
        <v>0</v>
      </c>
      <c r="O6" s="12">
        <f t="shared" si="1"/>
        <v>0</v>
      </c>
    </row>
    <row r="7" spans="1:15" s="10" customFormat="1" ht="9.75" customHeight="1">
      <c r="A7" s="11" t="s">
        <v>3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I7" s="38" t="s">
        <v>61</v>
      </c>
      <c r="J7" s="11"/>
      <c r="K7" s="11"/>
      <c r="L7" s="11"/>
      <c r="M7" s="11"/>
      <c r="N7" s="11"/>
      <c r="O7" s="11"/>
    </row>
    <row r="8" spans="1:15" s="10" customFormat="1" ht="9.75" customHeight="1">
      <c r="A8" s="11" t="s">
        <v>4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I8" s="11" t="s">
        <v>25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</row>
    <row r="9" spans="1:15" s="10" customFormat="1" ht="9.75" customHeight="1">
      <c r="A9" s="11" t="s">
        <v>5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I9" s="11" t="s">
        <v>26</v>
      </c>
      <c r="J9" s="11">
        <v>1</v>
      </c>
      <c r="K9" s="11">
        <v>1</v>
      </c>
      <c r="L9" s="11">
        <v>0</v>
      </c>
      <c r="M9" s="11">
        <v>0</v>
      </c>
      <c r="N9" s="11">
        <v>0</v>
      </c>
      <c r="O9" s="11">
        <v>0</v>
      </c>
    </row>
    <row r="10" spans="1:15" s="10" customFormat="1" ht="9.75" customHeight="1">
      <c r="A10" s="11" t="s">
        <v>6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I10" s="11" t="s">
        <v>27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</row>
    <row r="11" spans="1:15" s="10" customFormat="1" ht="9.75" customHeight="1">
      <c r="A11" s="11" t="s">
        <v>7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I11" s="11" t="s">
        <v>28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</row>
    <row r="12" spans="1:15" s="10" customFormat="1" ht="9.75" customHeight="1">
      <c r="A12" s="11" t="s">
        <v>8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I12" s="11" t="s">
        <v>62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</row>
    <row r="13" spans="1:15" s="10" customFormat="1" ht="9.75" customHeight="1">
      <c r="A13" s="11" t="s">
        <v>9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I13" s="33" t="s">
        <v>153</v>
      </c>
      <c r="J13" s="12">
        <f aca="true" t="shared" si="2" ref="J13:O13">SUM(J8:J12)</f>
        <v>1</v>
      </c>
      <c r="K13" s="12">
        <f t="shared" si="2"/>
        <v>1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2">
        <f t="shared" si="2"/>
        <v>0</v>
      </c>
    </row>
    <row r="14" spans="1:15" s="10" customFormat="1" ht="9.75" customHeight="1">
      <c r="A14" s="11" t="s">
        <v>117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I14" s="11" t="s">
        <v>29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</row>
    <row r="15" spans="1:15" s="13" customFormat="1" ht="9.75" customHeight="1">
      <c r="A15" s="14" t="s">
        <v>127</v>
      </c>
      <c r="B15" s="12">
        <f aca="true" t="shared" si="3" ref="B15:G15">SUM(B6:B14)</f>
        <v>0</v>
      </c>
      <c r="C15" s="12">
        <f t="shared" si="3"/>
        <v>0</v>
      </c>
      <c r="D15" s="12">
        <f t="shared" si="3"/>
        <v>0</v>
      </c>
      <c r="E15" s="12">
        <f t="shared" si="3"/>
        <v>0</v>
      </c>
      <c r="F15" s="12">
        <f t="shared" si="3"/>
        <v>0</v>
      </c>
      <c r="G15" s="12">
        <f t="shared" si="3"/>
        <v>0</v>
      </c>
      <c r="H15" s="10"/>
      <c r="I15" s="11" t="s">
        <v>30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</row>
    <row r="16" spans="1:15" s="10" customFormat="1" ht="9.75" customHeight="1">
      <c r="A16" s="11" t="s">
        <v>10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I16" s="11" t="s">
        <v>31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</row>
    <row r="17" spans="1:15" s="10" customFormat="1" ht="9.75" customHeight="1">
      <c r="A17" s="11" t="s">
        <v>11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I17" s="11" t="s">
        <v>32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</row>
    <row r="18" spans="1:15" s="10" customFormat="1" ht="9.75" customHeight="1">
      <c r="A18" s="11" t="s">
        <v>119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I18" s="11" t="s">
        <v>63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</row>
    <row r="19" spans="1:15" s="13" customFormat="1" ht="9.75" customHeight="1">
      <c r="A19" s="14" t="s">
        <v>127</v>
      </c>
      <c r="B19" s="12">
        <f aca="true" t="shared" si="4" ref="B19:G19">SUM(B16:B18)</f>
        <v>0</v>
      </c>
      <c r="C19" s="12">
        <f t="shared" si="4"/>
        <v>0</v>
      </c>
      <c r="D19" s="12">
        <f t="shared" si="4"/>
        <v>0</v>
      </c>
      <c r="E19" s="12">
        <f t="shared" si="4"/>
        <v>0</v>
      </c>
      <c r="F19" s="12">
        <f t="shared" si="4"/>
        <v>0</v>
      </c>
      <c r="G19" s="12">
        <f t="shared" si="4"/>
        <v>0</v>
      </c>
      <c r="H19" s="10"/>
      <c r="I19" s="33" t="s">
        <v>157</v>
      </c>
      <c r="J19" s="12">
        <f aca="true" t="shared" si="5" ref="J19:O19">SUM(J14:J18)</f>
        <v>0</v>
      </c>
      <c r="K19" s="12">
        <f t="shared" si="5"/>
        <v>0</v>
      </c>
      <c r="L19" s="12">
        <f t="shared" si="5"/>
        <v>0</v>
      </c>
      <c r="M19" s="12">
        <f t="shared" si="5"/>
        <v>0</v>
      </c>
      <c r="N19" s="12">
        <f t="shared" si="5"/>
        <v>0</v>
      </c>
      <c r="O19" s="12">
        <f t="shared" si="5"/>
        <v>0</v>
      </c>
    </row>
    <row r="20" spans="1:15" s="10" customFormat="1" ht="9.75" customHeight="1">
      <c r="A20" s="11" t="s">
        <v>12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I20" s="11" t="s">
        <v>33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</row>
    <row r="21" spans="1:15" s="10" customFormat="1" ht="9.75" customHeight="1">
      <c r="A21" s="11" t="s">
        <v>13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I21" s="11" t="s">
        <v>34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</row>
    <row r="22" spans="1:15" s="13" customFormat="1" ht="9.75" customHeight="1">
      <c r="A22" s="14" t="s">
        <v>127</v>
      </c>
      <c r="B22" s="12">
        <f aca="true" t="shared" si="6" ref="B22:G22">SUM(B20:B21)</f>
        <v>0</v>
      </c>
      <c r="C22" s="12">
        <f t="shared" si="6"/>
        <v>0</v>
      </c>
      <c r="D22" s="12">
        <f t="shared" si="6"/>
        <v>0</v>
      </c>
      <c r="E22" s="12">
        <f t="shared" si="6"/>
        <v>0</v>
      </c>
      <c r="F22" s="12">
        <f t="shared" si="6"/>
        <v>0</v>
      </c>
      <c r="G22" s="12">
        <f t="shared" si="6"/>
        <v>0</v>
      </c>
      <c r="H22" s="10"/>
      <c r="I22" s="11" t="s">
        <v>35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</row>
    <row r="23" spans="1:15" s="10" customFormat="1" ht="9.75" customHeight="1">
      <c r="A23" s="11" t="s">
        <v>14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I23" s="11" t="s">
        <v>36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1:15" s="10" customFormat="1" ht="9.75" customHeight="1">
      <c r="A24" s="11" t="s">
        <v>15</v>
      </c>
      <c r="B24" s="11">
        <v>1</v>
      </c>
      <c r="C24" s="11">
        <v>0</v>
      </c>
      <c r="D24" s="11">
        <v>1</v>
      </c>
      <c r="E24" s="11">
        <v>0</v>
      </c>
      <c r="F24" s="11">
        <v>0</v>
      </c>
      <c r="G24" s="11">
        <v>0</v>
      </c>
      <c r="I24" s="11" t="s">
        <v>64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</row>
    <row r="25" spans="1:15" s="10" customFormat="1" ht="9.75" customHeight="1">
      <c r="A25" s="11" t="s">
        <v>16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I25" s="33" t="s">
        <v>152</v>
      </c>
      <c r="J25" s="12">
        <f aca="true" t="shared" si="7" ref="J25:O25">SUM(J20:J24)</f>
        <v>0</v>
      </c>
      <c r="K25" s="12">
        <f t="shared" si="7"/>
        <v>0</v>
      </c>
      <c r="L25" s="12">
        <f t="shared" si="7"/>
        <v>0</v>
      </c>
      <c r="M25" s="12">
        <f t="shared" si="7"/>
        <v>0</v>
      </c>
      <c r="N25" s="12">
        <f t="shared" si="7"/>
        <v>0</v>
      </c>
      <c r="O25" s="12">
        <f t="shared" si="7"/>
        <v>0</v>
      </c>
    </row>
    <row r="26" spans="1:15" s="10" customFormat="1" ht="9.75" customHeight="1">
      <c r="A26" s="11" t="s">
        <v>17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I26" s="11" t="s">
        <v>37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</row>
    <row r="27" spans="1:15" s="10" customFormat="1" ht="9.75" customHeight="1">
      <c r="A27" s="11" t="s">
        <v>18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I27" s="11" t="s">
        <v>38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s="13" customFormat="1" ht="9.75" customHeight="1">
      <c r="A28" s="14" t="s">
        <v>127</v>
      </c>
      <c r="B28" s="12">
        <f aca="true" t="shared" si="8" ref="B28:G28">SUM(B23:B27)</f>
        <v>1</v>
      </c>
      <c r="C28" s="12">
        <f t="shared" si="8"/>
        <v>0</v>
      </c>
      <c r="D28" s="12">
        <f t="shared" si="8"/>
        <v>1</v>
      </c>
      <c r="E28" s="12">
        <f t="shared" si="8"/>
        <v>0</v>
      </c>
      <c r="F28" s="12">
        <f t="shared" si="8"/>
        <v>0</v>
      </c>
      <c r="G28" s="12">
        <f t="shared" si="8"/>
        <v>0</v>
      </c>
      <c r="H28" s="10"/>
      <c r="I28" s="11" t="s">
        <v>39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</row>
    <row r="29" spans="1:15" s="10" customFormat="1" ht="9.75" customHeight="1">
      <c r="A29" s="11" t="s">
        <v>19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I29" s="11" t="s">
        <v>40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</row>
    <row r="30" spans="1:15" s="13" customFormat="1" ht="9.75" customHeight="1">
      <c r="A30" s="14" t="s">
        <v>127</v>
      </c>
      <c r="B30" s="12">
        <f aca="true" t="shared" si="9" ref="B30:G30">SUM(B29)</f>
        <v>0</v>
      </c>
      <c r="C30" s="12">
        <f t="shared" si="9"/>
        <v>0</v>
      </c>
      <c r="D30" s="12">
        <f t="shared" si="9"/>
        <v>0</v>
      </c>
      <c r="E30" s="12">
        <f t="shared" si="9"/>
        <v>0</v>
      </c>
      <c r="F30" s="12">
        <f t="shared" si="9"/>
        <v>0</v>
      </c>
      <c r="G30" s="12">
        <f t="shared" si="9"/>
        <v>0</v>
      </c>
      <c r="H30" s="10"/>
      <c r="I30" s="11" t="s">
        <v>65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15" s="10" customFormat="1" ht="9.75" customHeight="1">
      <c r="A31" s="11" t="s">
        <v>20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I31" s="33" t="s">
        <v>154</v>
      </c>
      <c r="J31" s="12">
        <f aca="true" t="shared" si="10" ref="J31:O31">SUM(J26:J30)</f>
        <v>0</v>
      </c>
      <c r="K31" s="12">
        <f t="shared" si="10"/>
        <v>0</v>
      </c>
      <c r="L31" s="12">
        <f t="shared" si="10"/>
        <v>0</v>
      </c>
      <c r="M31" s="12">
        <f t="shared" si="10"/>
        <v>0</v>
      </c>
      <c r="N31" s="12">
        <f t="shared" si="10"/>
        <v>0</v>
      </c>
      <c r="O31" s="12">
        <f t="shared" si="10"/>
        <v>0</v>
      </c>
    </row>
    <row r="32" spans="1:15" s="10" customFormat="1" ht="9.75" customHeight="1">
      <c r="A32" s="11" t="s">
        <v>21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I32" s="11" t="s">
        <v>126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s="13" customFormat="1" ht="9.75" customHeight="1">
      <c r="A33" s="14" t="s">
        <v>127</v>
      </c>
      <c r="B33" s="12">
        <f aca="true" t="shared" si="11" ref="B33:G33">SUM(B31:B32)</f>
        <v>0</v>
      </c>
      <c r="C33" s="12">
        <f t="shared" si="11"/>
        <v>0</v>
      </c>
      <c r="D33" s="12">
        <f t="shared" si="11"/>
        <v>0</v>
      </c>
      <c r="E33" s="12">
        <f t="shared" si="11"/>
        <v>0</v>
      </c>
      <c r="F33" s="12">
        <f t="shared" si="11"/>
        <v>0</v>
      </c>
      <c r="G33" s="12">
        <f t="shared" si="11"/>
        <v>0</v>
      </c>
      <c r="H33" s="10"/>
      <c r="I33" s="11" t="s">
        <v>66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s="10" customFormat="1" ht="9.75" customHeight="1">
      <c r="A34" s="11" t="s">
        <v>22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I34" s="11" t="s">
        <v>67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</row>
    <row r="35" spans="1:15" s="10" customFormat="1" ht="9.75" customHeight="1">
      <c r="A35" s="11" t="s">
        <v>23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I35" s="11" t="s">
        <v>68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</row>
    <row r="36" spans="1:15" s="13" customFormat="1" ht="9.75" customHeight="1">
      <c r="A36" s="14" t="s">
        <v>127</v>
      </c>
      <c r="B36" s="12">
        <f aca="true" t="shared" si="12" ref="B36:G36">SUM(B34:B35)</f>
        <v>0</v>
      </c>
      <c r="C36" s="12">
        <f t="shared" si="12"/>
        <v>0</v>
      </c>
      <c r="D36" s="12">
        <f t="shared" si="12"/>
        <v>0</v>
      </c>
      <c r="E36" s="12">
        <f t="shared" si="12"/>
        <v>0</v>
      </c>
      <c r="F36" s="12">
        <f t="shared" si="12"/>
        <v>0</v>
      </c>
      <c r="G36" s="12">
        <f t="shared" si="12"/>
        <v>0</v>
      </c>
      <c r="H36" s="10"/>
      <c r="I36" s="11" t="s">
        <v>69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</row>
    <row r="37" spans="1:15" s="10" customFormat="1" ht="9.75" customHeight="1">
      <c r="A37" s="11" t="s">
        <v>24</v>
      </c>
      <c r="B37" s="11"/>
      <c r="C37" s="11"/>
      <c r="D37" s="11"/>
      <c r="E37" s="11"/>
      <c r="F37" s="11"/>
      <c r="G37" s="11"/>
      <c r="I37" s="33" t="s">
        <v>155</v>
      </c>
      <c r="J37" s="12">
        <f aca="true" t="shared" si="13" ref="J37:O37">SUM(J32:J36)</f>
        <v>0</v>
      </c>
      <c r="K37" s="12">
        <f t="shared" si="13"/>
        <v>0</v>
      </c>
      <c r="L37" s="12">
        <f t="shared" si="13"/>
        <v>0</v>
      </c>
      <c r="M37" s="12">
        <f t="shared" si="13"/>
        <v>0</v>
      </c>
      <c r="N37" s="12">
        <f t="shared" si="13"/>
        <v>0</v>
      </c>
      <c r="O37" s="12">
        <f t="shared" si="13"/>
        <v>0</v>
      </c>
    </row>
    <row r="38" spans="1:15" s="10" customFormat="1" ht="9.75" customHeight="1">
      <c r="A38" s="11" t="s">
        <v>25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I38" s="11" t="s">
        <v>70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</row>
    <row r="39" spans="1:15" s="10" customFormat="1" ht="9.75" customHeight="1">
      <c r="A39" s="11" t="s">
        <v>26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I39" s="11" t="s">
        <v>71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</row>
    <row r="40" spans="1:15" s="10" customFormat="1" ht="9.75" customHeight="1">
      <c r="A40" s="11" t="s">
        <v>27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I40" s="11" t="s">
        <v>72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</row>
    <row r="41" spans="1:15" s="10" customFormat="1" ht="9.75" customHeight="1">
      <c r="A41" s="11" t="s">
        <v>28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I41" s="11" t="s">
        <v>73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</row>
    <row r="42" spans="1:15" s="13" customFormat="1" ht="9.75" customHeight="1">
      <c r="A42" s="33" t="s">
        <v>153</v>
      </c>
      <c r="B42" s="12">
        <f aca="true" t="shared" si="14" ref="B42:G42">SUM(B38:B41)</f>
        <v>0</v>
      </c>
      <c r="C42" s="12">
        <f t="shared" si="14"/>
        <v>0</v>
      </c>
      <c r="D42" s="12">
        <f t="shared" si="14"/>
        <v>0</v>
      </c>
      <c r="E42" s="12">
        <f t="shared" si="14"/>
        <v>0</v>
      </c>
      <c r="F42" s="12">
        <f t="shared" si="14"/>
        <v>0</v>
      </c>
      <c r="G42" s="12">
        <f t="shared" si="14"/>
        <v>0</v>
      </c>
      <c r="H42" s="10"/>
      <c r="I42" s="11" t="s">
        <v>74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</row>
    <row r="43" spans="1:15" s="10" customFormat="1" ht="9.75" customHeight="1">
      <c r="A43" s="11" t="s">
        <v>29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I43" s="33" t="s">
        <v>156</v>
      </c>
      <c r="J43" s="12">
        <f aca="true" t="shared" si="15" ref="J43:O43">SUM(J38:J42)</f>
        <v>0</v>
      </c>
      <c r="K43" s="12">
        <f t="shared" si="15"/>
        <v>0</v>
      </c>
      <c r="L43" s="12">
        <f t="shared" si="15"/>
        <v>0</v>
      </c>
      <c r="M43" s="12">
        <f t="shared" si="15"/>
        <v>0</v>
      </c>
      <c r="N43" s="12">
        <f t="shared" si="15"/>
        <v>0</v>
      </c>
      <c r="O43" s="12">
        <f t="shared" si="15"/>
        <v>0</v>
      </c>
    </row>
    <row r="44" spans="1:15" s="10" customFormat="1" ht="9.75" customHeight="1">
      <c r="A44" s="11" t="s">
        <v>30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I44" s="14" t="s">
        <v>144</v>
      </c>
      <c r="J44" s="12">
        <f aca="true" t="shared" si="16" ref="J44:O44">SUM(J43,J37,J31,J25,J19,J13)</f>
        <v>1</v>
      </c>
      <c r="K44" s="12">
        <f t="shared" si="16"/>
        <v>1</v>
      </c>
      <c r="L44" s="12">
        <f t="shared" si="16"/>
        <v>0</v>
      </c>
      <c r="M44" s="12">
        <f t="shared" si="16"/>
        <v>0</v>
      </c>
      <c r="N44" s="12">
        <f t="shared" si="16"/>
        <v>0</v>
      </c>
      <c r="O44" s="12">
        <f t="shared" si="16"/>
        <v>0</v>
      </c>
    </row>
    <row r="45" spans="1:15" s="10" customFormat="1" ht="9.75" customHeight="1">
      <c r="A45" s="11" t="s">
        <v>31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I45" s="11" t="s">
        <v>75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</row>
    <row r="46" spans="1:15" s="10" customFormat="1" ht="9.75" customHeight="1">
      <c r="A46" s="11" t="s">
        <v>32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I46" s="11" t="s">
        <v>76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</row>
    <row r="47" spans="1:15" s="13" customFormat="1" ht="9.75" customHeight="1">
      <c r="A47" s="33" t="s">
        <v>157</v>
      </c>
      <c r="B47" s="12">
        <f aca="true" t="shared" si="17" ref="B47:G47">SUM(B43:B46)</f>
        <v>0</v>
      </c>
      <c r="C47" s="12">
        <f t="shared" si="17"/>
        <v>0</v>
      </c>
      <c r="D47" s="12">
        <f t="shared" si="17"/>
        <v>0</v>
      </c>
      <c r="E47" s="12">
        <f t="shared" si="17"/>
        <v>0</v>
      </c>
      <c r="F47" s="12">
        <f t="shared" si="17"/>
        <v>0</v>
      </c>
      <c r="G47" s="12">
        <f t="shared" si="17"/>
        <v>0</v>
      </c>
      <c r="H47" s="10"/>
      <c r="I47" s="14" t="s">
        <v>127</v>
      </c>
      <c r="J47" s="12">
        <f aca="true" t="shared" si="18" ref="J47:O47">SUM(J45:J46)</f>
        <v>0</v>
      </c>
      <c r="K47" s="12">
        <f t="shared" si="18"/>
        <v>0</v>
      </c>
      <c r="L47" s="12">
        <f t="shared" si="18"/>
        <v>0</v>
      </c>
      <c r="M47" s="12">
        <f t="shared" si="18"/>
        <v>0</v>
      </c>
      <c r="N47" s="12">
        <f t="shared" si="18"/>
        <v>0</v>
      </c>
      <c r="O47" s="12">
        <f t="shared" si="18"/>
        <v>0</v>
      </c>
    </row>
    <row r="48" spans="1:15" s="10" customFormat="1" ht="9.75" customHeight="1">
      <c r="A48" s="11" t="s">
        <v>33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I48" s="11" t="s">
        <v>77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</row>
    <row r="49" spans="1:15" s="10" customFormat="1" ht="9.75" customHeight="1">
      <c r="A49" s="11" t="s">
        <v>34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I49" s="14" t="s">
        <v>127</v>
      </c>
      <c r="J49" s="12">
        <f aca="true" t="shared" si="19" ref="J49:O49">SUM(J48)</f>
        <v>0</v>
      </c>
      <c r="K49" s="12">
        <f t="shared" si="19"/>
        <v>0</v>
      </c>
      <c r="L49" s="12">
        <f t="shared" si="19"/>
        <v>0</v>
      </c>
      <c r="M49" s="12">
        <f t="shared" si="19"/>
        <v>0</v>
      </c>
      <c r="N49" s="12">
        <f t="shared" si="19"/>
        <v>0</v>
      </c>
      <c r="O49" s="12">
        <f t="shared" si="19"/>
        <v>0</v>
      </c>
    </row>
    <row r="50" spans="1:15" s="10" customFormat="1" ht="9.75" customHeight="1">
      <c r="A50" s="11" t="s">
        <v>35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I50" s="11" t="s">
        <v>78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</row>
    <row r="51" spans="1:15" s="10" customFormat="1" ht="9.75" customHeight="1">
      <c r="A51" s="11" t="s">
        <v>36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I51" s="11" t="s">
        <v>79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</row>
    <row r="52" spans="1:15" s="13" customFormat="1" ht="9.75" customHeight="1">
      <c r="A52" s="33" t="s">
        <v>152</v>
      </c>
      <c r="B52" s="12">
        <v>0</v>
      </c>
      <c r="C52" s="12">
        <f>SUM(C48:C51)</f>
        <v>0</v>
      </c>
      <c r="D52" s="12">
        <f>SUM(D48:D51)</f>
        <v>0</v>
      </c>
      <c r="E52" s="12">
        <f>SUM(E48:E51)</f>
        <v>0</v>
      </c>
      <c r="F52" s="12">
        <f>SUM(F48:F51)</f>
        <v>0</v>
      </c>
      <c r="G52" s="12">
        <f>SUM(G48:G51)</f>
        <v>0</v>
      </c>
      <c r="H52" s="10"/>
      <c r="I52" s="14" t="s">
        <v>127</v>
      </c>
      <c r="J52" s="12">
        <f>SUM(J50:J51)</f>
        <v>0</v>
      </c>
      <c r="K52" s="12">
        <f>SUM(K50:K51)</f>
        <v>0</v>
      </c>
      <c r="L52" s="12">
        <f>SUM(L50:L51)</f>
        <v>0</v>
      </c>
      <c r="M52" s="12">
        <f>SUM(M50,M51)</f>
        <v>0</v>
      </c>
      <c r="N52" s="12">
        <f>SUM(N50:N51)</f>
        <v>0</v>
      </c>
      <c r="O52" s="12">
        <f>SUM(O50:O51)</f>
        <v>0</v>
      </c>
    </row>
    <row r="53" spans="1:15" s="10" customFormat="1" ht="9.75" customHeight="1">
      <c r="A53" s="11" t="s">
        <v>37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I53" s="11" t="s">
        <v>80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</row>
    <row r="54" spans="1:15" s="10" customFormat="1" ht="9.75" customHeight="1">
      <c r="A54" s="11" t="s">
        <v>38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I54" s="11" t="s">
        <v>81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</row>
    <row r="55" spans="1:15" s="10" customFormat="1" ht="9.75" customHeight="1">
      <c r="A55" s="11" t="s">
        <v>39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I55" s="14" t="s">
        <v>127</v>
      </c>
      <c r="J55" s="12">
        <f aca="true" t="shared" si="20" ref="J55:O55">SUM(J53:J54)</f>
        <v>0</v>
      </c>
      <c r="K55" s="12">
        <f t="shared" si="20"/>
        <v>0</v>
      </c>
      <c r="L55" s="12">
        <f t="shared" si="20"/>
        <v>0</v>
      </c>
      <c r="M55" s="12">
        <f t="shared" si="20"/>
        <v>0</v>
      </c>
      <c r="N55" s="12">
        <f t="shared" si="20"/>
        <v>0</v>
      </c>
      <c r="O55" s="12">
        <f t="shared" si="20"/>
        <v>0</v>
      </c>
    </row>
    <row r="56" spans="1:15" s="10" customFormat="1" ht="9.75" customHeight="1">
      <c r="A56" s="11" t="s">
        <v>40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I56" s="11" t="s">
        <v>82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</row>
    <row r="57" spans="1:15" s="13" customFormat="1" ht="9.75" customHeight="1">
      <c r="A57" s="33" t="s">
        <v>154</v>
      </c>
      <c r="B57" s="12">
        <f aca="true" t="shared" si="21" ref="B57:G57">SUM(B53:B56)</f>
        <v>0</v>
      </c>
      <c r="C57" s="12">
        <f t="shared" si="21"/>
        <v>0</v>
      </c>
      <c r="D57" s="12">
        <f t="shared" si="21"/>
        <v>0</v>
      </c>
      <c r="E57" s="12">
        <f t="shared" si="21"/>
        <v>0</v>
      </c>
      <c r="F57" s="12">
        <f t="shared" si="21"/>
        <v>0</v>
      </c>
      <c r="G57" s="12">
        <f t="shared" si="21"/>
        <v>0</v>
      </c>
      <c r="H57" s="10"/>
      <c r="I57" s="11" t="s">
        <v>83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</row>
    <row r="58" spans="1:15" s="13" customFormat="1" ht="9.75" customHeight="1">
      <c r="A58" s="14" t="s">
        <v>144</v>
      </c>
      <c r="B58" s="12">
        <f aca="true" t="shared" si="22" ref="B58:G58">SUM(B57,B52,B47,B42)</f>
        <v>0</v>
      </c>
      <c r="C58" s="12">
        <f t="shared" si="22"/>
        <v>0</v>
      </c>
      <c r="D58" s="12">
        <f t="shared" si="22"/>
        <v>0</v>
      </c>
      <c r="E58" s="12">
        <f t="shared" si="22"/>
        <v>0</v>
      </c>
      <c r="F58" s="12">
        <f t="shared" si="22"/>
        <v>0</v>
      </c>
      <c r="G58" s="12">
        <f t="shared" si="22"/>
        <v>0</v>
      </c>
      <c r="H58" s="10"/>
      <c r="I58" s="11" t="s">
        <v>84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</row>
    <row r="59" spans="1:15" s="10" customFormat="1" ht="9.75" customHeight="1">
      <c r="A59" s="11" t="s">
        <v>41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I59" s="11" t="s">
        <v>85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</row>
    <row r="60" spans="1:15" s="10" customFormat="1" ht="9.75" customHeight="1">
      <c r="A60" s="11" t="s">
        <v>42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I60" s="11" t="s">
        <v>86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</row>
    <row r="61" spans="1:15" s="10" customFormat="1" ht="9.75" customHeight="1">
      <c r="A61" s="11" t="s">
        <v>43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I61" s="11" t="s">
        <v>87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</row>
    <row r="62" spans="1:15" s="10" customFormat="1" ht="9.75" customHeight="1">
      <c r="A62" s="11" t="s">
        <v>44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I62" s="11" t="s">
        <v>88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</row>
    <row r="63" spans="1:15" s="10" customFormat="1" ht="9.75" customHeight="1">
      <c r="A63" s="11" t="s">
        <v>45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I63" s="11" t="s">
        <v>89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</row>
    <row r="64" spans="1:15" s="13" customFormat="1" ht="9.75" customHeight="1">
      <c r="A64" s="14" t="s">
        <v>127</v>
      </c>
      <c r="B64" s="12">
        <f aca="true" t="shared" si="23" ref="B64:G64">SUM(B59:B63)</f>
        <v>0</v>
      </c>
      <c r="C64" s="12">
        <f t="shared" si="23"/>
        <v>0</v>
      </c>
      <c r="D64" s="12">
        <f t="shared" si="23"/>
        <v>0</v>
      </c>
      <c r="E64" s="12">
        <f t="shared" si="23"/>
        <v>0</v>
      </c>
      <c r="F64" s="12">
        <f t="shared" si="23"/>
        <v>0</v>
      </c>
      <c r="G64" s="12">
        <f t="shared" si="23"/>
        <v>0</v>
      </c>
      <c r="H64" s="10"/>
      <c r="I64" s="11" t="s">
        <v>90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</row>
    <row r="65" spans="1:15" s="10" customFormat="1" ht="9.75" customHeight="1">
      <c r="A65" s="11" t="s">
        <v>46</v>
      </c>
      <c r="B65" s="11"/>
      <c r="C65" s="11"/>
      <c r="D65" s="11"/>
      <c r="E65" s="11"/>
      <c r="F65" s="11"/>
      <c r="G65" s="11"/>
      <c r="I65" s="11" t="s">
        <v>91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</row>
    <row r="66" spans="1:15" s="10" customFormat="1" ht="9.75" customHeight="1">
      <c r="A66" s="11" t="s">
        <v>25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I66" s="11" t="s">
        <v>92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</row>
    <row r="67" spans="1:15" s="10" customFormat="1" ht="9.75" customHeight="1">
      <c r="A67" s="11" t="s">
        <v>26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I67" s="14" t="s">
        <v>127</v>
      </c>
      <c r="J67" s="12">
        <f aca="true" t="shared" si="24" ref="J67:O67">SUM(J56:J66)</f>
        <v>0</v>
      </c>
      <c r="K67" s="11">
        <f t="shared" si="24"/>
        <v>0</v>
      </c>
      <c r="L67" s="12">
        <f t="shared" si="24"/>
        <v>0</v>
      </c>
      <c r="M67" s="12">
        <f t="shared" si="24"/>
        <v>0</v>
      </c>
      <c r="N67" s="12">
        <f t="shared" si="24"/>
        <v>0</v>
      </c>
      <c r="O67" s="12">
        <f t="shared" si="24"/>
        <v>0</v>
      </c>
    </row>
    <row r="68" spans="1:15" s="13" customFormat="1" ht="9.75" customHeight="1">
      <c r="A68" s="33" t="s">
        <v>153</v>
      </c>
      <c r="B68" s="12">
        <f aca="true" t="shared" si="25" ref="B68:G68">SUM(B66:B67)</f>
        <v>0</v>
      </c>
      <c r="C68" s="12">
        <f t="shared" si="25"/>
        <v>0</v>
      </c>
      <c r="D68" s="12">
        <f t="shared" si="25"/>
        <v>0</v>
      </c>
      <c r="E68" s="12">
        <f t="shared" si="25"/>
        <v>0</v>
      </c>
      <c r="F68" s="12">
        <f t="shared" si="25"/>
        <v>0</v>
      </c>
      <c r="G68" s="12">
        <f t="shared" si="25"/>
        <v>0</v>
      </c>
      <c r="H68" s="10"/>
      <c r="I68" s="11" t="s">
        <v>93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</row>
    <row r="69" spans="1:15" s="10" customFormat="1" ht="9.75" customHeight="1">
      <c r="A69" s="11" t="s">
        <v>29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I69" s="11" t="s">
        <v>94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</row>
    <row r="70" spans="1:15" s="10" customFormat="1" ht="9.75" customHeight="1">
      <c r="A70" s="11" t="s">
        <v>30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I70" s="11" t="s">
        <v>95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</row>
    <row r="71" spans="1:15" s="13" customFormat="1" ht="9.75" customHeight="1">
      <c r="A71" s="33" t="s">
        <v>157</v>
      </c>
      <c r="B71" s="12">
        <f aca="true" t="shared" si="26" ref="B71:G71">SUM(B69:B70)</f>
        <v>0</v>
      </c>
      <c r="C71" s="12">
        <f t="shared" si="26"/>
        <v>0</v>
      </c>
      <c r="D71" s="12">
        <f t="shared" si="26"/>
        <v>0</v>
      </c>
      <c r="E71" s="12">
        <f t="shared" si="26"/>
        <v>0</v>
      </c>
      <c r="F71" s="12">
        <f t="shared" si="26"/>
        <v>0</v>
      </c>
      <c r="G71" s="12">
        <f t="shared" si="26"/>
        <v>0</v>
      </c>
      <c r="H71" s="10"/>
      <c r="I71" s="14" t="s">
        <v>127</v>
      </c>
      <c r="J71" s="12">
        <f aca="true" t="shared" si="27" ref="J71:O71">SUM(J68:J70)</f>
        <v>0</v>
      </c>
      <c r="K71" s="11">
        <f t="shared" si="27"/>
        <v>0</v>
      </c>
      <c r="L71" s="12">
        <f t="shared" si="27"/>
        <v>0</v>
      </c>
      <c r="M71" s="12">
        <f t="shared" si="27"/>
        <v>0</v>
      </c>
      <c r="N71" s="12">
        <f t="shared" si="27"/>
        <v>0</v>
      </c>
      <c r="O71" s="12">
        <f t="shared" si="27"/>
        <v>0</v>
      </c>
    </row>
    <row r="72" spans="1:15" s="10" customFormat="1" ht="9.75" customHeight="1">
      <c r="A72" s="11" t="s">
        <v>33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I72" s="11" t="s">
        <v>96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</row>
    <row r="73" spans="1:15" s="10" customFormat="1" ht="9.75" customHeight="1">
      <c r="A73" s="11" t="s">
        <v>34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I73" s="11" t="s">
        <v>97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</row>
    <row r="74" spans="1:15" s="10" customFormat="1" ht="9.75" customHeight="1">
      <c r="A74" s="11" t="s">
        <v>35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I74" s="11" t="s">
        <v>98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</row>
    <row r="75" spans="1:15" s="13" customFormat="1" ht="9.75" customHeight="1">
      <c r="A75" s="33" t="s">
        <v>152</v>
      </c>
      <c r="B75" s="12">
        <f aca="true" t="shared" si="28" ref="B75:G75">SUM(B72:B74)</f>
        <v>0</v>
      </c>
      <c r="C75" s="12">
        <f t="shared" si="28"/>
        <v>0</v>
      </c>
      <c r="D75" s="12">
        <f t="shared" si="28"/>
        <v>0</v>
      </c>
      <c r="E75" s="12">
        <f t="shared" si="28"/>
        <v>0</v>
      </c>
      <c r="F75" s="12">
        <f t="shared" si="28"/>
        <v>0</v>
      </c>
      <c r="G75" s="12">
        <f t="shared" si="28"/>
        <v>0</v>
      </c>
      <c r="H75" s="10"/>
      <c r="I75" s="14" t="s">
        <v>127</v>
      </c>
      <c r="J75" s="12">
        <f aca="true" t="shared" si="29" ref="J75:O75">SUM(J72:J74)</f>
        <v>0</v>
      </c>
      <c r="K75" s="12">
        <f t="shared" si="29"/>
        <v>0</v>
      </c>
      <c r="L75" s="12">
        <f t="shared" si="29"/>
        <v>0</v>
      </c>
      <c r="M75" s="12">
        <f t="shared" si="29"/>
        <v>0</v>
      </c>
      <c r="N75" s="12">
        <f t="shared" si="29"/>
        <v>0</v>
      </c>
      <c r="O75" s="12">
        <f t="shared" si="29"/>
        <v>0</v>
      </c>
    </row>
    <row r="76" spans="1:15" s="10" customFormat="1" ht="9.75" customHeight="1">
      <c r="A76" s="11" t="s">
        <v>37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I76" s="11" t="s">
        <v>99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</row>
    <row r="77" spans="1:15" s="10" customFormat="1" ht="9.75" customHeight="1">
      <c r="A77" s="11" t="s">
        <v>38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I77" s="11" t="s">
        <v>100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</row>
    <row r="78" spans="1:15" s="13" customFormat="1" ht="9.75" customHeight="1">
      <c r="A78" s="33" t="s">
        <v>154</v>
      </c>
      <c r="B78" s="12">
        <f aca="true" t="shared" si="30" ref="B78:G78">SUM(B76:B77)</f>
        <v>0</v>
      </c>
      <c r="C78" s="12">
        <f t="shared" si="30"/>
        <v>0</v>
      </c>
      <c r="D78" s="12">
        <f t="shared" si="30"/>
        <v>0</v>
      </c>
      <c r="E78" s="12">
        <f t="shared" si="30"/>
        <v>0</v>
      </c>
      <c r="F78" s="12">
        <f t="shared" si="30"/>
        <v>0</v>
      </c>
      <c r="G78" s="12">
        <f t="shared" si="30"/>
        <v>0</v>
      </c>
      <c r="H78" s="10"/>
      <c r="I78" s="11" t="s">
        <v>101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</row>
    <row r="79" spans="1:15" s="13" customFormat="1" ht="9.75" customHeight="1">
      <c r="A79" s="14" t="s">
        <v>127</v>
      </c>
      <c r="B79" s="12">
        <f aca="true" t="shared" si="31" ref="B79:G79">SUM(B78,B75,B71,B68)</f>
        <v>0</v>
      </c>
      <c r="C79" s="12">
        <f t="shared" si="31"/>
        <v>0</v>
      </c>
      <c r="D79" s="12">
        <f t="shared" si="31"/>
        <v>0</v>
      </c>
      <c r="E79" s="12">
        <f t="shared" si="31"/>
        <v>0</v>
      </c>
      <c r="F79" s="12">
        <f t="shared" si="31"/>
        <v>0</v>
      </c>
      <c r="G79" s="12">
        <f t="shared" si="31"/>
        <v>0</v>
      </c>
      <c r="H79" s="10"/>
      <c r="I79" s="14" t="s">
        <v>127</v>
      </c>
      <c r="J79" s="12">
        <f aca="true" t="shared" si="32" ref="J79:O79">SUM(J76:J78)</f>
        <v>0</v>
      </c>
      <c r="K79" s="12">
        <f t="shared" si="32"/>
        <v>0</v>
      </c>
      <c r="L79" s="12">
        <f t="shared" si="32"/>
        <v>0</v>
      </c>
      <c r="M79" s="12">
        <f t="shared" si="32"/>
        <v>0</v>
      </c>
      <c r="N79" s="12">
        <f t="shared" si="32"/>
        <v>0</v>
      </c>
      <c r="O79" s="12">
        <f t="shared" si="32"/>
        <v>0</v>
      </c>
    </row>
    <row r="80" spans="1:15" s="10" customFormat="1" ht="9.75" customHeight="1">
      <c r="A80" s="11" t="s">
        <v>47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I80" s="11" t="s">
        <v>102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</row>
    <row r="81" spans="1:15" s="13" customFormat="1" ht="9.75" customHeight="1">
      <c r="A81" s="14" t="s">
        <v>127</v>
      </c>
      <c r="B81" s="12">
        <f aca="true" t="shared" si="33" ref="B81:G81">SUM(B80)</f>
        <v>0</v>
      </c>
      <c r="C81" s="12">
        <f t="shared" si="33"/>
        <v>0</v>
      </c>
      <c r="D81" s="12">
        <f t="shared" si="33"/>
        <v>0</v>
      </c>
      <c r="E81" s="12">
        <f t="shared" si="33"/>
        <v>0</v>
      </c>
      <c r="F81" s="12">
        <f t="shared" si="33"/>
        <v>0</v>
      </c>
      <c r="G81" s="12">
        <f t="shared" si="33"/>
        <v>0</v>
      </c>
      <c r="H81" s="10"/>
      <c r="I81" s="14" t="s">
        <v>127</v>
      </c>
      <c r="J81" s="12">
        <f aca="true" t="shared" si="34" ref="J81:O81">SUM(J80)</f>
        <v>0</v>
      </c>
      <c r="K81" s="12">
        <f t="shared" si="34"/>
        <v>0</v>
      </c>
      <c r="L81" s="12">
        <f t="shared" si="34"/>
        <v>0</v>
      </c>
      <c r="M81" s="12">
        <f t="shared" si="34"/>
        <v>0</v>
      </c>
      <c r="N81" s="12">
        <f t="shared" si="34"/>
        <v>0</v>
      </c>
      <c r="O81" s="12">
        <f t="shared" si="34"/>
        <v>0</v>
      </c>
    </row>
    <row r="82" spans="1:15" s="10" customFormat="1" ht="9.75" customHeight="1">
      <c r="A82" s="11" t="s">
        <v>48</v>
      </c>
      <c r="B82" s="11">
        <v>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I82" s="11" t="s">
        <v>103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</row>
    <row r="83" spans="1:15" s="13" customFormat="1" ht="9.75" customHeight="1">
      <c r="A83" s="14" t="s">
        <v>127</v>
      </c>
      <c r="B83" s="12">
        <f aca="true" t="shared" si="35" ref="B83:G83">SUM(B82)</f>
        <v>0</v>
      </c>
      <c r="C83" s="12">
        <f t="shared" si="35"/>
        <v>0</v>
      </c>
      <c r="D83" s="12">
        <f t="shared" si="35"/>
        <v>0</v>
      </c>
      <c r="E83" s="12">
        <f t="shared" si="35"/>
        <v>0</v>
      </c>
      <c r="F83" s="12">
        <f t="shared" si="35"/>
        <v>0</v>
      </c>
      <c r="G83" s="12">
        <f t="shared" si="35"/>
        <v>0</v>
      </c>
      <c r="H83" s="10"/>
      <c r="I83" s="11" t="s">
        <v>104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</row>
    <row r="84" spans="1:15" s="10" customFormat="1" ht="9.75" customHeight="1">
      <c r="A84" s="11" t="s">
        <v>49</v>
      </c>
      <c r="B84" s="11">
        <v>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I84" s="11" t="s">
        <v>105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</row>
    <row r="85" spans="1:15" s="10" customFormat="1" ht="9.75" customHeight="1">
      <c r="A85" s="11" t="s">
        <v>50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I85" s="14" t="s">
        <v>127</v>
      </c>
      <c r="J85" s="12">
        <f aca="true" t="shared" si="36" ref="J85:O85">SUM(J82:J84)</f>
        <v>0</v>
      </c>
      <c r="K85" s="12">
        <f t="shared" si="36"/>
        <v>0</v>
      </c>
      <c r="L85" s="12">
        <f t="shared" si="36"/>
        <v>0</v>
      </c>
      <c r="M85" s="12">
        <f t="shared" si="36"/>
        <v>0</v>
      </c>
      <c r="N85" s="12">
        <f t="shared" si="36"/>
        <v>0</v>
      </c>
      <c r="O85" s="12">
        <f t="shared" si="36"/>
        <v>0</v>
      </c>
    </row>
    <row r="86" spans="1:15" s="13" customFormat="1" ht="9.75" customHeight="1">
      <c r="A86" s="14" t="s">
        <v>127</v>
      </c>
      <c r="B86" s="12">
        <f aca="true" t="shared" si="37" ref="B86:G86">SUM(B84:B85)</f>
        <v>0</v>
      </c>
      <c r="C86" s="12">
        <f t="shared" si="37"/>
        <v>0</v>
      </c>
      <c r="D86" s="12">
        <f t="shared" si="37"/>
        <v>0</v>
      </c>
      <c r="E86" s="12">
        <f t="shared" si="37"/>
        <v>0</v>
      </c>
      <c r="F86" s="12">
        <f t="shared" si="37"/>
        <v>0</v>
      </c>
      <c r="G86" s="12">
        <f t="shared" si="37"/>
        <v>0</v>
      </c>
      <c r="H86" s="10"/>
      <c r="I86" s="11" t="s">
        <v>106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</row>
    <row r="87" spans="1:15" s="10" customFormat="1" ht="9.75" customHeight="1">
      <c r="A87" s="11" t="s">
        <v>51</v>
      </c>
      <c r="B87" s="11">
        <v>0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I87" s="14" t="s">
        <v>127</v>
      </c>
      <c r="J87" s="12">
        <f aca="true" t="shared" si="38" ref="J87:O87">SUM(J86)</f>
        <v>0</v>
      </c>
      <c r="K87" s="12">
        <f t="shared" si="38"/>
        <v>0</v>
      </c>
      <c r="L87" s="12">
        <f t="shared" si="38"/>
        <v>0</v>
      </c>
      <c r="M87" s="12">
        <f t="shared" si="38"/>
        <v>0</v>
      </c>
      <c r="N87" s="12">
        <f t="shared" si="38"/>
        <v>0</v>
      </c>
      <c r="O87" s="12">
        <f t="shared" si="38"/>
        <v>0</v>
      </c>
    </row>
    <row r="88" spans="1:15" s="10" customFormat="1" ht="9.75" customHeight="1">
      <c r="A88" s="11" t="s">
        <v>52</v>
      </c>
      <c r="B88" s="11"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I88" s="11" t="s">
        <v>107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</row>
    <row r="89" spans="1:15" s="10" customFormat="1" ht="9.75" customHeight="1">
      <c r="A89" s="11" t="s">
        <v>53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I89" s="11" t="s">
        <v>108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</row>
    <row r="90" spans="1:15" s="10" customFormat="1" ht="9.75" customHeight="1">
      <c r="A90" s="11" t="s">
        <v>54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I90" s="11" t="s">
        <v>109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</row>
    <row r="91" spans="1:15" s="10" customFormat="1" ht="9.75" customHeight="1">
      <c r="A91" s="11" t="s">
        <v>55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I91" s="11" t="s">
        <v>110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</row>
    <row r="92" spans="1:15" s="10" customFormat="1" ht="9.75" customHeight="1">
      <c r="A92" s="11" t="s">
        <v>56</v>
      </c>
      <c r="B92" s="11">
        <v>0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I92" s="14" t="s">
        <v>127</v>
      </c>
      <c r="J92" s="12">
        <f aca="true" t="shared" si="39" ref="J92:O92">SUM(J88:J91)</f>
        <v>0</v>
      </c>
      <c r="K92" s="12">
        <f t="shared" si="39"/>
        <v>0</v>
      </c>
      <c r="L92" s="12">
        <f t="shared" si="39"/>
        <v>0</v>
      </c>
      <c r="M92" s="12">
        <f t="shared" si="39"/>
        <v>0</v>
      </c>
      <c r="N92" s="12">
        <f t="shared" si="39"/>
        <v>0</v>
      </c>
      <c r="O92" s="12">
        <f t="shared" si="39"/>
        <v>0</v>
      </c>
    </row>
    <row r="93" spans="1:15" s="10" customFormat="1" ht="9.75" customHeight="1">
      <c r="A93" s="11" t="s">
        <v>57</v>
      </c>
      <c r="B93" s="11">
        <v>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I93" s="12" t="s">
        <v>111</v>
      </c>
      <c r="J93" s="12">
        <f aca="true" t="shared" si="40" ref="J93:O93">SUM(J92,J87,J85,J81,J79,J75,J71,J67,J55,J52,J49,J47,J6,B95,B86,B83,B81,B79,B64,B36,B33,B30,B28,B22,B19,B15,B5)</f>
        <v>1</v>
      </c>
      <c r="K93" s="12">
        <f t="shared" si="40"/>
        <v>0</v>
      </c>
      <c r="L93" s="12">
        <f t="shared" si="40"/>
        <v>1</v>
      </c>
      <c r="M93" s="12">
        <f t="shared" si="40"/>
        <v>0</v>
      </c>
      <c r="N93" s="12">
        <f t="shared" si="40"/>
        <v>0</v>
      </c>
      <c r="O93" s="12">
        <f t="shared" si="40"/>
        <v>0</v>
      </c>
    </row>
    <row r="94" spans="1:15" s="10" customFormat="1" ht="9.75" customHeight="1">
      <c r="A94" s="11" t="s">
        <v>58</v>
      </c>
      <c r="B94" s="11">
        <v>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I94" s="12" t="s">
        <v>112</v>
      </c>
      <c r="J94" s="12">
        <f aca="true" t="shared" si="41" ref="J94:O94">SUM(J44,B58)</f>
        <v>1</v>
      </c>
      <c r="K94" s="12">
        <f t="shared" si="41"/>
        <v>1</v>
      </c>
      <c r="L94" s="12">
        <f t="shared" si="41"/>
        <v>0</v>
      </c>
      <c r="M94" s="12">
        <f t="shared" si="41"/>
        <v>0</v>
      </c>
      <c r="N94" s="12">
        <f t="shared" si="41"/>
        <v>0</v>
      </c>
      <c r="O94" s="12">
        <f t="shared" si="41"/>
        <v>0</v>
      </c>
    </row>
    <row r="95" spans="1:15" s="13" customFormat="1" ht="9.75" customHeight="1">
      <c r="A95" s="14" t="s">
        <v>127</v>
      </c>
      <c r="B95" s="12">
        <f aca="true" t="shared" si="42" ref="B95:G95">SUM(B87:B94)</f>
        <v>0</v>
      </c>
      <c r="C95" s="12">
        <f t="shared" si="42"/>
        <v>0</v>
      </c>
      <c r="D95" s="12">
        <f t="shared" si="42"/>
        <v>0</v>
      </c>
      <c r="E95" s="12">
        <f t="shared" si="42"/>
        <v>0</v>
      </c>
      <c r="F95" s="12">
        <f t="shared" si="42"/>
        <v>0</v>
      </c>
      <c r="G95" s="12">
        <f t="shared" si="42"/>
        <v>0</v>
      </c>
      <c r="H95" s="10"/>
      <c r="I95" s="12" t="s">
        <v>113</v>
      </c>
      <c r="J95" s="12">
        <f aca="true" t="shared" si="43" ref="J95:O95">SUM(J93:J94)</f>
        <v>2</v>
      </c>
      <c r="K95" s="12">
        <f t="shared" si="43"/>
        <v>1</v>
      </c>
      <c r="L95" s="12">
        <f t="shared" si="43"/>
        <v>1</v>
      </c>
      <c r="M95" s="12">
        <f t="shared" si="43"/>
        <v>0</v>
      </c>
      <c r="N95" s="12">
        <f t="shared" si="43"/>
        <v>0</v>
      </c>
      <c r="O95" s="12">
        <f t="shared" si="43"/>
        <v>0</v>
      </c>
    </row>
    <row r="96" s="10" customFormat="1" ht="9.75" customHeight="1"/>
    <row r="97" s="10" customFormat="1" ht="9.75" customHeight="1"/>
    <row r="98" spans="3:11" s="13" customFormat="1" ht="9.75" customHeight="1">
      <c r="C98" s="10"/>
      <c r="H98" s="10"/>
      <c r="K98" s="10"/>
    </row>
    <row r="99" s="10" customFormat="1" ht="9.75" customHeight="1"/>
    <row r="100" s="1" customFormat="1" ht="11.25">
      <c r="H100" s="3"/>
    </row>
    <row r="101" s="1" customFormat="1" ht="11.25">
      <c r="H101" s="3"/>
    </row>
    <row r="107" spans="3:11" s="5" customFormat="1" ht="11.25">
      <c r="C107" s="3"/>
      <c r="H107" s="3"/>
      <c r="K107" s="3"/>
    </row>
    <row r="113" spans="3:11" s="5" customFormat="1" ht="11.25">
      <c r="C113" s="3"/>
      <c r="H113" s="3"/>
      <c r="K113" s="3"/>
    </row>
    <row r="119" spans="3:11" s="5" customFormat="1" ht="11.25">
      <c r="C119" s="3"/>
      <c r="H119" s="3"/>
      <c r="K119" s="3"/>
    </row>
    <row r="125" spans="3:11" s="5" customFormat="1" ht="11.25">
      <c r="C125" s="3"/>
      <c r="H125" s="3"/>
      <c r="K125" s="3"/>
    </row>
    <row r="131" spans="3:11" s="5" customFormat="1" ht="11.25">
      <c r="C131" s="3"/>
      <c r="H131" s="3"/>
      <c r="K131" s="3"/>
    </row>
    <row r="137" spans="3:11" s="5" customFormat="1" ht="11.25">
      <c r="C137" s="3"/>
      <c r="H137" s="3"/>
      <c r="K137" s="3"/>
    </row>
    <row r="138" spans="3:11" s="5" customFormat="1" ht="11.25">
      <c r="C138" s="3"/>
      <c r="H138" s="3"/>
      <c r="K138" s="3"/>
    </row>
    <row r="141" spans="3:11" s="5" customFormat="1" ht="11.25">
      <c r="C141" s="3"/>
      <c r="H141" s="3"/>
      <c r="K141" s="3"/>
    </row>
    <row r="143" spans="3:11" s="5" customFormat="1" ht="11.25">
      <c r="C143" s="3"/>
      <c r="H143" s="3"/>
      <c r="K143" s="3"/>
    </row>
    <row r="146" spans="3:11" s="5" customFormat="1" ht="11.25">
      <c r="C146" s="3"/>
      <c r="H146" s="3"/>
      <c r="K146" s="3"/>
    </row>
    <row r="149" spans="3:11" s="5" customFormat="1" ht="11.25">
      <c r="C149" s="3"/>
      <c r="H149" s="3"/>
      <c r="K149" s="3"/>
    </row>
    <row r="161" spans="3:11" s="5" customFormat="1" ht="11.25">
      <c r="C161" s="3"/>
      <c r="H161" s="3"/>
      <c r="K161" s="3"/>
    </row>
    <row r="165" spans="3:11" s="5" customFormat="1" ht="11.25">
      <c r="C165" s="3"/>
      <c r="H165" s="3"/>
      <c r="K165" s="3"/>
    </row>
    <row r="169" spans="3:11" s="5" customFormat="1" ht="11.25">
      <c r="C169" s="3"/>
      <c r="H169" s="3"/>
      <c r="K169" s="3"/>
    </row>
    <row r="173" spans="3:11" s="5" customFormat="1" ht="11.25">
      <c r="C173" s="3"/>
      <c r="H173" s="3"/>
      <c r="K173" s="3"/>
    </row>
    <row r="175" spans="3:11" s="5" customFormat="1" ht="11.25">
      <c r="C175" s="3"/>
      <c r="H175" s="3"/>
      <c r="K175" s="3"/>
    </row>
    <row r="179" spans="3:11" s="5" customFormat="1" ht="11.25">
      <c r="C179" s="3"/>
      <c r="H179" s="3"/>
      <c r="K179" s="3"/>
    </row>
    <row r="181" spans="3:11" s="5" customFormat="1" ht="11.25">
      <c r="C181" s="3"/>
      <c r="H181" s="3"/>
      <c r="K181" s="3"/>
    </row>
    <row r="186" spans="3:11" s="5" customFormat="1" ht="11.25">
      <c r="C186" s="3"/>
      <c r="H186" s="3"/>
      <c r="K186" s="3"/>
    </row>
    <row r="188" spans="3:11" s="5" customFormat="1" ht="11.25">
      <c r="C188" s="3"/>
      <c r="H188" s="3"/>
      <c r="K188" s="3"/>
    </row>
    <row r="189" spans="3:11" s="5" customFormat="1" ht="11.25">
      <c r="C189" s="3"/>
      <c r="H189" s="3"/>
      <c r="K189" s="3"/>
    </row>
    <row r="190" spans="3:11" s="5" customFormat="1" ht="11.25">
      <c r="C190" s="3"/>
      <c r="H190" s="3"/>
      <c r="K190" s="3"/>
    </row>
    <row r="203" ht="51.75" customHeight="1"/>
    <row r="204" spans="1:8" s="1" customFormat="1" ht="11.25">
      <c r="A204" s="3"/>
      <c r="B204" s="3"/>
      <c r="C204" s="3"/>
      <c r="D204" s="3"/>
      <c r="E204" s="3"/>
      <c r="H204" s="3"/>
    </row>
    <row r="228" spans="1:2" ht="11.25">
      <c r="A228" s="29"/>
      <c r="B228" s="30"/>
    </row>
    <row r="229" spans="1:2" ht="11.25">
      <c r="A229" s="1"/>
      <c r="B229" s="1"/>
    </row>
  </sheetData>
  <sheetProtection/>
  <printOptions horizontalCentered="1"/>
  <pageMargins left="0" right="0" top="0.75" bottom="0.25" header="0.25" footer="0.25"/>
  <pageSetup horizontalDpi="600" verticalDpi="600" orientation="portrait" paperSize="5" scale="98" r:id="rId1"/>
  <headerFooter alignWithMargins="0">
    <oddHeader>&amp;CChautauqua County Board of Elections
Primary Election September 10, 2002</oddHeader>
    <oddFooter>&amp;R&amp;"Arial,Bold"page 33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29"/>
  <sheetViews>
    <sheetView zoomScalePageLayoutView="0" workbookViewId="0" topLeftCell="A1">
      <selection activeCell="A1" sqref="A1:M95"/>
    </sheetView>
  </sheetViews>
  <sheetFormatPr defaultColWidth="9.140625" defaultRowHeight="12.75"/>
  <cols>
    <col min="1" max="1" width="15.7109375" style="3" customWidth="1"/>
    <col min="2" max="6" width="5.7109375" style="3" customWidth="1"/>
    <col min="7" max="7" width="1.7109375" style="3" customWidth="1"/>
    <col min="8" max="8" width="15.7109375" style="3" customWidth="1"/>
    <col min="9" max="13" width="5.7109375" style="3" customWidth="1"/>
    <col min="14" max="14" width="6.00390625" style="3" customWidth="1"/>
    <col min="15" max="46" width="6.7109375" style="3" customWidth="1"/>
    <col min="47" max="16384" width="9.140625" style="3" customWidth="1"/>
  </cols>
  <sheetData>
    <row r="1" spans="1:13" ht="42" customHeight="1">
      <c r="A1" s="40" t="s">
        <v>167</v>
      </c>
      <c r="B1" s="6" t="s">
        <v>0</v>
      </c>
      <c r="C1" s="6" t="s">
        <v>165</v>
      </c>
      <c r="D1" s="6" t="s">
        <v>166</v>
      </c>
      <c r="E1" s="6" t="s">
        <v>114</v>
      </c>
      <c r="F1" s="23" t="s">
        <v>115</v>
      </c>
      <c r="H1" s="40" t="s">
        <v>167</v>
      </c>
      <c r="I1" s="19" t="s">
        <v>0</v>
      </c>
      <c r="J1" s="6" t="s">
        <v>165</v>
      </c>
      <c r="K1" s="6" t="s">
        <v>166</v>
      </c>
      <c r="L1" s="6" t="s">
        <v>114</v>
      </c>
      <c r="M1" s="23" t="s">
        <v>115</v>
      </c>
    </row>
    <row r="2" spans="1:13" s="34" customFormat="1" ht="9.75" customHeight="1">
      <c r="A2" s="39" t="s">
        <v>178</v>
      </c>
      <c r="B2" s="35"/>
      <c r="C2" s="36" t="s">
        <v>179</v>
      </c>
      <c r="D2" s="36" t="s">
        <v>180</v>
      </c>
      <c r="E2" s="36"/>
      <c r="F2" s="37"/>
      <c r="G2" s="10"/>
      <c r="H2" s="39" t="s">
        <v>178</v>
      </c>
      <c r="I2" s="35"/>
      <c r="J2" s="36" t="s">
        <v>179</v>
      </c>
      <c r="K2" s="36" t="s">
        <v>180</v>
      </c>
      <c r="L2" s="36"/>
      <c r="M2" s="36"/>
    </row>
    <row r="3" spans="1:13" s="34" customFormat="1" ht="9.75" customHeight="1">
      <c r="A3" s="39" t="s">
        <v>116</v>
      </c>
      <c r="B3" s="17"/>
      <c r="C3" s="31" t="s">
        <v>134</v>
      </c>
      <c r="D3" s="31" t="s">
        <v>134</v>
      </c>
      <c r="E3" s="31"/>
      <c r="F3" s="37"/>
      <c r="G3" s="10"/>
      <c r="H3" s="16" t="s">
        <v>116</v>
      </c>
      <c r="I3" s="17"/>
      <c r="J3" s="31" t="s">
        <v>134</v>
      </c>
      <c r="K3" s="31" t="s">
        <v>134</v>
      </c>
      <c r="L3" s="31"/>
      <c r="M3" s="31"/>
    </row>
    <row r="4" spans="1:13" s="10" customFormat="1" ht="9.75" customHeight="1">
      <c r="A4" s="11" t="s">
        <v>1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H4" s="11" t="s">
        <v>59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</row>
    <row r="5" spans="1:13" s="13" customFormat="1" ht="9.75" customHeight="1">
      <c r="A5" s="32" t="s">
        <v>127</v>
      </c>
      <c r="B5" s="16">
        <f>SUM(B4)</f>
        <v>0</v>
      </c>
      <c r="C5" s="16">
        <f>SUM(C4)</f>
        <v>0</v>
      </c>
      <c r="D5" s="16">
        <f>SUM(D4)</f>
        <v>0</v>
      </c>
      <c r="E5" s="16">
        <f>SUM(E4)</f>
        <v>0</v>
      </c>
      <c r="F5" s="16">
        <f>SUM(F4)</f>
        <v>0</v>
      </c>
      <c r="G5" s="10"/>
      <c r="H5" s="11" t="s">
        <v>60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s="10" customFormat="1" ht="9.75" customHeight="1">
      <c r="A6" s="11" t="s">
        <v>2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H6" s="14" t="s">
        <v>127</v>
      </c>
      <c r="I6" s="12">
        <f>SUM(I4:I5)</f>
        <v>0</v>
      </c>
      <c r="J6" s="12">
        <f>SUM(J4:J5)</f>
        <v>0</v>
      </c>
      <c r="K6" s="12">
        <f>SUM(K4:K5)</f>
        <v>0</v>
      </c>
      <c r="L6" s="12">
        <f>SUM(L4:L5)</f>
        <v>0</v>
      </c>
      <c r="M6" s="12">
        <f>SUM(M4:M5)</f>
        <v>0</v>
      </c>
    </row>
    <row r="7" spans="1:13" s="10" customFormat="1" ht="9.75" customHeight="1">
      <c r="A7" s="11" t="s">
        <v>3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H7" s="38" t="s">
        <v>61</v>
      </c>
      <c r="I7" s="11"/>
      <c r="J7" s="11"/>
      <c r="K7" s="11"/>
      <c r="L7" s="11"/>
      <c r="M7" s="11"/>
    </row>
    <row r="8" spans="1:13" s="10" customFormat="1" ht="9.75" customHeight="1">
      <c r="A8" s="11" t="s">
        <v>4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H8" s="11" t="s">
        <v>25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</row>
    <row r="9" spans="1:13" s="10" customFormat="1" ht="9.75" customHeight="1">
      <c r="A9" s="11" t="s">
        <v>5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H9" s="11" t="s">
        <v>26</v>
      </c>
      <c r="I9" s="11">
        <v>1</v>
      </c>
      <c r="J9" s="11">
        <v>0</v>
      </c>
      <c r="K9" s="11">
        <v>0</v>
      </c>
      <c r="L9" s="11">
        <v>1</v>
      </c>
      <c r="M9" s="11">
        <v>0</v>
      </c>
    </row>
    <row r="10" spans="1:13" s="10" customFormat="1" ht="9.75" customHeight="1">
      <c r="A10" s="11" t="s">
        <v>6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H10" s="11" t="s">
        <v>27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</row>
    <row r="11" spans="1:13" s="10" customFormat="1" ht="9.75" customHeight="1">
      <c r="A11" s="11" t="s">
        <v>7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H11" s="11" t="s">
        <v>28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</row>
    <row r="12" spans="1:13" s="10" customFormat="1" ht="9.75" customHeight="1">
      <c r="A12" s="11" t="s">
        <v>8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H12" s="11" t="s">
        <v>62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13" s="10" customFormat="1" ht="9.75" customHeight="1">
      <c r="A13" s="11" t="s">
        <v>9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H13" s="33" t="s">
        <v>153</v>
      </c>
      <c r="I13" s="12">
        <f>SUM(I8:I12)</f>
        <v>1</v>
      </c>
      <c r="J13" s="12">
        <f>SUM(J8:J12)</f>
        <v>0</v>
      </c>
      <c r="K13" s="12">
        <f>SUM(K8:K12)</f>
        <v>0</v>
      </c>
      <c r="L13" s="12">
        <f>SUM(L8:L12)</f>
        <v>1</v>
      </c>
      <c r="M13" s="12">
        <f>SUM(M8:M12)</f>
        <v>0</v>
      </c>
    </row>
    <row r="14" spans="1:13" s="10" customFormat="1" ht="9.75" customHeight="1">
      <c r="A14" s="11" t="s">
        <v>117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H14" s="11" t="s">
        <v>29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13" s="13" customFormat="1" ht="9.75" customHeight="1">
      <c r="A15" s="14" t="s">
        <v>127</v>
      </c>
      <c r="B15" s="12">
        <f>SUM(B6:B14)</f>
        <v>0</v>
      </c>
      <c r="C15" s="12">
        <f>SUM(C6:C14)</f>
        <v>0</v>
      </c>
      <c r="D15" s="12">
        <f>SUM(D6:D14)</f>
        <v>0</v>
      </c>
      <c r="E15" s="12">
        <f>SUM(E6:E14)</f>
        <v>0</v>
      </c>
      <c r="F15" s="12">
        <f>SUM(F6:F14)</f>
        <v>0</v>
      </c>
      <c r="G15" s="10"/>
      <c r="H15" s="11" t="s">
        <v>30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</row>
    <row r="16" spans="1:13" s="10" customFormat="1" ht="9.75" customHeight="1">
      <c r="A16" s="11" t="s">
        <v>10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H16" s="11" t="s">
        <v>31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13" s="10" customFormat="1" ht="9.75" customHeight="1">
      <c r="A17" s="11" t="s">
        <v>11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H17" s="11" t="s">
        <v>32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</row>
    <row r="18" spans="1:13" s="10" customFormat="1" ht="9.75" customHeight="1">
      <c r="A18" s="11" t="s">
        <v>119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H18" s="11" t="s">
        <v>63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</row>
    <row r="19" spans="1:13" s="13" customFormat="1" ht="9.75" customHeight="1">
      <c r="A19" s="14" t="s">
        <v>127</v>
      </c>
      <c r="B19" s="12">
        <f>SUM(B16:B18)</f>
        <v>0</v>
      </c>
      <c r="C19" s="12">
        <f>SUM(C16:C18)</f>
        <v>0</v>
      </c>
      <c r="D19" s="12">
        <f>SUM(D16:D18)</f>
        <v>0</v>
      </c>
      <c r="E19" s="12">
        <f>SUM(E16:E18)</f>
        <v>0</v>
      </c>
      <c r="F19" s="12">
        <f>SUM(F16:F18)</f>
        <v>0</v>
      </c>
      <c r="G19" s="10"/>
      <c r="H19" s="33" t="s">
        <v>157</v>
      </c>
      <c r="I19" s="12">
        <f>SUM(I14:I18)</f>
        <v>0</v>
      </c>
      <c r="J19" s="12">
        <f>SUM(J14:J18)</f>
        <v>0</v>
      </c>
      <c r="K19" s="12">
        <f>SUM(K14:K18)</f>
        <v>0</v>
      </c>
      <c r="L19" s="12">
        <f>SUM(L14:L18)</f>
        <v>0</v>
      </c>
      <c r="M19" s="12">
        <f>SUM(M14:M18)</f>
        <v>0</v>
      </c>
    </row>
    <row r="20" spans="1:13" s="10" customFormat="1" ht="9.75" customHeight="1">
      <c r="A20" s="11" t="s">
        <v>12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H20" s="11" t="s">
        <v>33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</row>
    <row r="21" spans="1:13" s="10" customFormat="1" ht="9.75" customHeight="1">
      <c r="A21" s="11" t="s">
        <v>13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H21" s="11" t="s">
        <v>34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</row>
    <row r="22" spans="1:13" s="13" customFormat="1" ht="9.75" customHeight="1">
      <c r="A22" s="14" t="s">
        <v>127</v>
      </c>
      <c r="B22" s="12">
        <f>SUM(B20:B21)</f>
        <v>0</v>
      </c>
      <c r="C22" s="12">
        <f>SUM(C20:C21)</f>
        <v>0</v>
      </c>
      <c r="D22" s="12">
        <f>SUM(D20:D21)</f>
        <v>0</v>
      </c>
      <c r="E22" s="12">
        <f>SUM(E20:E21)</f>
        <v>0</v>
      </c>
      <c r="F22" s="12">
        <f>SUM(F20:F21)</f>
        <v>0</v>
      </c>
      <c r="G22" s="10"/>
      <c r="H22" s="11" t="s">
        <v>35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</row>
    <row r="23" spans="1:13" s="10" customFormat="1" ht="9.75" customHeight="1">
      <c r="A23" s="11" t="s">
        <v>14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H23" s="11" t="s">
        <v>36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</row>
    <row r="24" spans="1:13" s="10" customFormat="1" ht="9.75" customHeight="1">
      <c r="A24" s="11" t="s">
        <v>15</v>
      </c>
      <c r="B24" s="11">
        <v>1</v>
      </c>
      <c r="C24" s="11">
        <v>0</v>
      </c>
      <c r="D24" s="11">
        <v>1</v>
      </c>
      <c r="E24" s="11">
        <v>0</v>
      </c>
      <c r="F24" s="11">
        <v>0</v>
      </c>
      <c r="H24" s="11" t="s">
        <v>64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</row>
    <row r="25" spans="1:13" s="10" customFormat="1" ht="9.75" customHeight="1">
      <c r="A25" s="11" t="s">
        <v>16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H25" s="33" t="s">
        <v>152</v>
      </c>
      <c r="I25" s="12">
        <f>SUM(I20:I24)</f>
        <v>0</v>
      </c>
      <c r="J25" s="12">
        <f>SUM(J20:J24)</f>
        <v>0</v>
      </c>
      <c r="K25" s="12">
        <f>SUM(K20:K24)</f>
        <v>0</v>
      </c>
      <c r="L25" s="12">
        <f>SUM(L20:L24)</f>
        <v>0</v>
      </c>
      <c r="M25" s="12">
        <f>SUM(M20:M24)</f>
        <v>0</v>
      </c>
    </row>
    <row r="26" spans="1:13" s="10" customFormat="1" ht="9.75" customHeight="1">
      <c r="A26" s="11" t="s">
        <v>17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H26" s="11" t="s">
        <v>37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</row>
    <row r="27" spans="1:13" s="10" customFormat="1" ht="9.75" customHeight="1">
      <c r="A27" s="11" t="s">
        <v>18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H27" s="11" t="s">
        <v>38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</row>
    <row r="28" spans="1:13" s="13" customFormat="1" ht="9.75" customHeight="1">
      <c r="A28" s="14" t="s">
        <v>127</v>
      </c>
      <c r="B28" s="12">
        <f>SUM(B23:B27)</f>
        <v>1</v>
      </c>
      <c r="C28" s="12">
        <f>SUM(C23:C27)</f>
        <v>0</v>
      </c>
      <c r="D28" s="12">
        <f>SUM(D23:D27)</f>
        <v>1</v>
      </c>
      <c r="E28" s="12">
        <f>SUM(E23:E27)</f>
        <v>0</v>
      </c>
      <c r="F28" s="12">
        <f>SUM(F23:F27)</f>
        <v>0</v>
      </c>
      <c r="G28" s="10"/>
      <c r="H28" s="11" t="s">
        <v>39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</row>
    <row r="29" spans="1:13" s="10" customFormat="1" ht="9.75" customHeight="1">
      <c r="A29" s="11" t="s">
        <v>19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H29" s="11" t="s">
        <v>40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</row>
    <row r="30" spans="1:13" s="13" customFormat="1" ht="9.75" customHeight="1">
      <c r="A30" s="14" t="s">
        <v>127</v>
      </c>
      <c r="B30" s="12">
        <f>SUM(B29)</f>
        <v>0</v>
      </c>
      <c r="C30" s="12">
        <f>SUM(C29)</f>
        <v>0</v>
      </c>
      <c r="D30" s="12">
        <f>SUM(D29)</f>
        <v>0</v>
      </c>
      <c r="E30" s="12">
        <f>SUM(E29)</f>
        <v>0</v>
      </c>
      <c r="F30" s="12">
        <f>SUM(F29)</f>
        <v>0</v>
      </c>
      <c r="G30" s="10"/>
      <c r="H30" s="11" t="s">
        <v>65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</row>
    <row r="31" spans="1:13" s="10" customFormat="1" ht="9.75" customHeight="1">
      <c r="A31" s="11" t="s">
        <v>20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H31" s="33" t="s">
        <v>154</v>
      </c>
      <c r="I31" s="12">
        <f>SUM(I26:I30)</f>
        <v>0</v>
      </c>
      <c r="J31" s="12">
        <f>SUM(J26:J30)</f>
        <v>0</v>
      </c>
      <c r="K31" s="12">
        <f>SUM(K26:K30)</f>
        <v>0</v>
      </c>
      <c r="L31" s="12">
        <f>SUM(L26:L30)</f>
        <v>0</v>
      </c>
      <c r="M31" s="12">
        <f>SUM(M26:M30)</f>
        <v>0</v>
      </c>
    </row>
    <row r="32" spans="1:13" s="10" customFormat="1" ht="9.75" customHeight="1">
      <c r="A32" s="11" t="s">
        <v>21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H32" s="11" t="s">
        <v>126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</row>
    <row r="33" spans="1:13" s="13" customFormat="1" ht="9.75" customHeight="1">
      <c r="A33" s="14" t="s">
        <v>127</v>
      </c>
      <c r="B33" s="12">
        <f>SUM(B31:B32)</f>
        <v>0</v>
      </c>
      <c r="C33" s="12">
        <f>SUM(C31:C32)</f>
        <v>0</v>
      </c>
      <c r="D33" s="12">
        <f>SUM(D31:D32)</f>
        <v>0</v>
      </c>
      <c r="E33" s="12">
        <f>SUM(E31:E32)</f>
        <v>0</v>
      </c>
      <c r="F33" s="12">
        <f>SUM(F31:F32)</f>
        <v>0</v>
      </c>
      <c r="G33" s="10"/>
      <c r="H33" s="11" t="s">
        <v>66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</row>
    <row r="34" spans="1:13" s="10" customFormat="1" ht="9.75" customHeight="1">
      <c r="A34" s="11" t="s">
        <v>22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H34" s="11" t="s">
        <v>67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</row>
    <row r="35" spans="1:13" s="10" customFormat="1" ht="9.75" customHeight="1">
      <c r="A35" s="11" t="s">
        <v>23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H35" s="11" t="s">
        <v>68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</row>
    <row r="36" spans="1:13" s="13" customFormat="1" ht="9.75" customHeight="1">
      <c r="A36" s="14" t="s">
        <v>127</v>
      </c>
      <c r="B36" s="12">
        <f>SUM(B34:B35)</f>
        <v>0</v>
      </c>
      <c r="C36" s="12">
        <f>SUM(C34:C35)</f>
        <v>0</v>
      </c>
      <c r="D36" s="12">
        <f>SUM(D34:D35)</f>
        <v>0</v>
      </c>
      <c r="E36" s="12">
        <f>SUM(E34:E35)</f>
        <v>0</v>
      </c>
      <c r="F36" s="12">
        <f>SUM(F34:F35)</f>
        <v>0</v>
      </c>
      <c r="G36" s="10"/>
      <c r="H36" s="11" t="s">
        <v>69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</row>
    <row r="37" spans="1:13" s="10" customFormat="1" ht="9.75" customHeight="1">
      <c r="A37" s="11" t="s">
        <v>24</v>
      </c>
      <c r="B37" s="11"/>
      <c r="C37" s="11"/>
      <c r="D37" s="11"/>
      <c r="E37" s="11"/>
      <c r="F37" s="11"/>
      <c r="H37" s="33" t="s">
        <v>155</v>
      </c>
      <c r="I37" s="12">
        <f>SUM(I32:I36)</f>
        <v>0</v>
      </c>
      <c r="J37" s="12">
        <f>SUM(J32:J36)</f>
        <v>0</v>
      </c>
      <c r="K37" s="12">
        <f>SUM(K32:K36)</f>
        <v>0</v>
      </c>
      <c r="L37" s="12">
        <f>SUM(L32:L36)</f>
        <v>0</v>
      </c>
      <c r="M37" s="12">
        <f>SUM(M32:M36)</f>
        <v>0</v>
      </c>
    </row>
    <row r="38" spans="1:13" s="10" customFormat="1" ht="9.75" customHeight="1">
      <c r="A38" s="11" t="s">
        <v>25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H38" s="11" t="s">
        <v>70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</row>
    <row r="39" spans="1:13" s="10" customFormat="1" ht="9.75" customHeight="1">
      <c r="A39" s="11" t="s">
        <v>26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H39" s="11" t="s">
        <v>71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</row>
    <row r="40" spans="1:13" s="10" customFormat="1" ht="9.75" customHeight="1">
      <c r="A40" s="11" t="s">
        <v>27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H40" s="11" t="s">
        <v>72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</row>
    <row r="41" spans="1:13" s="10" customFormat="1" ht="9.75" customHeight="1">
      <c r="A41" s="11" t="s">
        <v>28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H41" s="11" t="s">
        <v>73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</row>
    <row r="42" spans="1:13" s="13" customFormat="1" ht="9.75" customHeight="1">
      <c r="A42" s="33" t="s">
        <v>153</v>
      </c>
      <c r="B42" s="12">
        <f>SUM(B38:B41)</f>
        <v>0</v>
      </c>
      <c r="C42" s="12">
        <f>SUM(C38:C41)</f>
        <v>0</v>
      </c>
      <c r="D42" s="12">
        <f>SUM(D38:D41)</f>
        <v>0</v>
      </c>
      <c r="E42" s="12">
        <f>SUM(E38:E41)</f>
        <v>0</v>
      </c>
      <c r="F42" s="12">
        <f>SUM(F38:F41)</f>
        <v>0</v>
      </c>
      <c r="G42" s="10"/>
      <c r="H42" s="11" t="s">
        <v>74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</row>
    <row r="43" spans="1:13" s="10" customFormat="1" ht="9.75" customHeight="1">
      <c r="A43" s="11" t="s">
        <v>29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H43" s="33" t="s">
        <v>156</v>
      </c>
      <c r="I43" s="12">
        <f>SUM(I38:I42)</f>
        <v>0</v>
      </c>
      <c r="J43" s="12">
        <f>SUM(J38:J42)</f>
        <v>0</v>
      </c>
      <c r="K43" s="12">
        <f>SUM(K38:K42)</f>
        <v>0</v>
      </c>
      <c r="L43" s="12">
        <f>SUM(L38:L42)</f>
        <v>0</v>
      </c>
      <c r="M43" s="12">
        <f>SUM(M38:M42)</f>
        <v>0</v>
      </c>
    </row>
    <row r="44" spans="1:13" s="10" customFormat="1" ht="9.75" customHeight="1">
      <c r="A44" s="11" t="s">
        <v>30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H44" s="14" t="s">
        <v>144</v>
      </c>
      <c r="I44" s="12">
        <f>SUM(I43,I37,I31,I25,I19,I13)</f>
        <v>1</v>
      </c>
      <c r="J44" s="12">
        <f>SUM(J43,J37,J31,J25,J19,J13)</f>
        <v>0</v>
      </c>
      <c r="K44" s="12">
        <f>SUM(K43,K37,K31,K25,K19,K13)</f>
        <v>0</v>
      </c>
      <c r="L44" s="12">
        <f>SUM(L43,L37,L31,L25,L19,L13)</f>
        <v>1</v>
      </c>
      <c r="M44" s="12">
        <f>SUM(M43,M37,M31,M25,M19,M13)</f>
        <v>0</v>
      </c>
    </row>
    <row r="45" spans="1:13" s="10" customFormat="1" ht="9.75" customHeight="1">
      <c r="A45" s="11" t="s">
        <v>31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H45" s="11" t="s">
        <v>75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</row>
    <row r="46" spans="1:13" s="10" customFormat="1" ht="9.75" customHeight="1">
      <c r="A46" s="11" t="s">
        <v>32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H46" s="11" t="s">
        <v>76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</row>
    <row r="47" spans="1:13" s="13" customFormat="1" ht="9.75" customHeight="1">
      <c r="A47" s="33" t="s">
        <v>157</v>
      </c>
      <c r="B47" s="12">
        <f>SUM(B43:B46)</f>
        <v>0</v>
      </c>
      <c r="C47" s="12">
        <f>SUM(C43:C46)</f>
        <v>0</v>
      </c>
      <c r="D47" s="12">
        <f>SUM(D43:D46)</f>
        <v>0</v>
      </c>
      <c r="E47" s="12">
        <f>SUM(E43:E46)</f>
        <v>0</v>
      </c>
      <c r="F47" s="12">
        <f>SUM(F43:F46)</f>
        <v>0</v>
      </c>
      <c r="G47" s="10"/>
      <c r="H47" s="14" t="s">
        <v>127</v>
      </c>
      <c r="I47" s="12">
        <f>SUM(I45:I46)</f>
        <v>0</v>
      </c>
      <c r="J47" s="12">
        <f>SUM(J45:J46)</f>
        <v>0</v>
      </c>
      <c r="K47" s="12">
        <f>SUM(K45:K46)</f>
        <v>0</v>
      </c>
      <c r="L47" s="12">
        <f>SUM(L45:L46)</f>
        <v>0</v>
      </c>
      <c r="M47" s="12">
        <f>SUM(M45:M46)</f>
        <v>0</v>
      </c>
    </row>
    <row r="48" spans="1:13" s="10" customFormat="1" ht="9.75" customHeight="1">
      <c r="A48" s="11" t="s">
        <v>33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H48" s="11" t="s">
        <v>77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</row>
    <row r="49" spans="1:13" s="10" customFormat="1" ht="9.75" customHeight="1">
      <c r="A49" s="11" t="s">
        <v>34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H49" s="14" t="s">
        <v>127</v>
      </c>
      <c r="I49" s="12">
        <f>SUM(I48)</f>
        <v>0</v>
      </c>
      <c r="J49" s="12">
        <f>SUM(J48)</f>
        <v>0</v>
      </c>
      <c r="K49" s="12">
        <f>SUM(K48)</f>
        <v>0</v>
      </c>
      <c r="L49" s="12">
        <f>SUM(L48)</f>
        <v>0</v>
      </c>
      <c r="M49" s="12">
        <f>SUM(M48)</f>
        <v>0</v>
      </c>
    </row>
    <row r="50" spans="1:13" s="10" customFormat="1" ht="9.75" customHeight="1">
      <c r="A50" s="11" t="s">
        <v>35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H50" s="11" t="s">
        <v>78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</row>
    <row r="51" spans="1:13" s="10" customFormat="1" ht="9.75" customHeight="1">
      <c r="A51" s="11" t="s">
        <v>36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H51" s="11" t="s">
        <v>79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</row>
    <row r="52" spans="1:13" s="13" customFormat="1" ht="9.75" customHeight="1">
      <c r="A52" s="33" t="s">
        <v>152</v>
      </c>
      <c r="B52" s="12">
        <f>SUM(B48:B51)</f>
        <v>0</v>
      </c>
      <c r="C52" s="12">
        <f>SUM(C48:C51)</f>
        <v>0</v>
      </c>
      <c r="D52" s="12">
        <f>SUM(D48:D51)</f>
        <v>0</v>
      </c>
      <c r="E52" s="12">
        <f>SUM(E48:E51)</f>
        <v>0</v>
      </c>
      <c r="F52" s="12">
        <f>SUM(F48:F51)</f>
        <v>0</v>
      </c>
      <c r="G52" s="10"/>
      <c r="H52" s="14" t="s">
        <v>127</v>
      </c>
      <c r="I52" s="12">
        <f>SUM(I50:I51)</f>
        <v>0</v>
      </c>
      <c r="J52" s="12">
        <f>SUM(J50:J51)</f>
        <v>0</v>
      </c>
      <c r="K52" s="12">
        <f>SUM(K50:K51)</f>
        <v>0</v>
      </c>
      <c r="L52" s="12">
        <f>SUM(L50:L51)</f>
        <v>0</v>
      </c>
      <c r="M52" s="12">
        <f>SUM(M50:M51)</f>
        <v>0</v>
      </c>
    </row>
    <row r="53" spans="1:13" s="10" customFormat="1" ht="9.75" customHeight="1">
      <c r="A53" s="11" t="s">
        <v>37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H53" s="11" t="s">
        <v>80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</row>
    <row r="54" spans="1:13" s="10" customFormat="1" ht="9.75" customHeight="1">
      <c r="A54" s="11" t="s">
        <v>38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H54" s="11" t="s">
        <v>81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</row>
    <row r="55" spans="1:13" s="10" customFormat="1" ht="9.75" customHeight="1">
      <c r="A55" s="11" t="s">
        <v>39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H55" s="14" t="s">
        <v>127</v>
      </c>
      <c r="I55" s="12">
        <f>SUM(I53:I54)</f>
        <v>0</v>
      </c>
      <c r="J55" s="12">
        <f>SUM(J53:J54)</f>
        <v>0</v>
      </c>
      <c r="K55" s="12">
        <f>SUM(K53:K54)</f>
        <v>0</v>
      </c>
      <c r="L55" s="12">
        <f>SUM(L53:L54)</f>
        <v>0</v>
      </c>
      <c r="M55" s="12">
        <f>SUM(M53:M54)</f>
        <v>0</v>
      </c>
    </row>
    <row r="56" spans="1:13" s="10" customFormat="1" ht="9.75" customHeight="1">
      <c r="A56" s="11" t="s">
        <v>40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H56" s="11" t="s">
        <v>82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</row>
    <row r="57" spans="1:13" s="13" customFormat="1" ht="9.75" customHeight="1">
      <c r="A57" s="33" t="s">
        <v>154</v>
      </c>
      <c r="B57" s="12">
        <f>SUM(B53:B56)</f>
        <v>0</v>
      </c>
      <c r="C57" s="12">
        <f>SUM(C53:C56)</f>
        <v>0</v>
      </c>
      <c r="D57" s="12">
        <f>SUM(D53:D56)</f>
        <v>0</v>
      </c>
      <c r="E57" s="12">
        <f>SUM(E53:E56)</f>
        <v>0</v>
      </c>
      <c r="F57" s="12">
        <f>SUM(F53:F56)</f>
        <v>0</v>
      </c>
      <c r="G57" s="10"/>
      <c r="H57" s="11" t="s">
        <v>83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</row>
    <row r="58" spans="1:13" s="13" customFormat="1" ht="9.75" customHeight="1">
      <c r="A58" s="14" t="s">
        <v>144</v>
      </c>
      <c r="B58" s="12">
        <f>SUM(B57,B52,B47,B42)</f>
        <v>0</v>
      </c>
      <c r="C58" s="12">
        <f>SUM(C57,C52,C47,C42)</f>
        <v>0</v>
      </c>
      <c r="D58" s="12">
        <f>SUM(D57,D52,D47,D42)</f>
        <v>0</v>
      </c>
      <c r="E58" s="12">
        <f>SUM(E57,E52,E47,E42)</f>
        <v>0</v>
      </c>
      <c r="F58" s="12">
        <f>SUM(F57,F52,F47,F42)</f>
        <v>0</v>
      </c>
      <c r="G58" s="10"/>
      <c r="H58" s="11" t="s">
        <v>84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</row>
    <row r="59" spans="1:13" s="10" customFormat="1" ht="9.75" customHeight="1">
      <c r="A59" s="11" t="s">
        <v>41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H59" s="11" t="s">
        <v>85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</row>
    <row r="60" spans="1:13" s="10" customFormat="1" ht="9.75" customHeight="1">
      <c r="A60" s="11" t="s">
        <v>42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H60" s="11" t="s">
        <v>86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</row>
    <row r="61" spans="1:13" s="10" customFormat="1" ht="9.75" customHeight="1">
      <c r="A61" s="11" t="s">
        <v>43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H61" s="11" t="s">
        <v>87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</row>
    <row r="62" spans="1:13" s="10" customFormat="1" ht="9.75" customHeight="1">
      <c r="A62" s="11" t="s">
        <v>44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H62" s="11" t="s">
        <v>88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</row>
    <row r="63" spans="1:13" s="10" customFormat="1" ht="9.75" customHeight="1">
      <c r="A63" s="11" t="s">
        <v>45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H63" s="11" t="s">
        <v>89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</row>
    <row r="64" spans="1:13" s="13" customFormat="1" ht="9.75" customHeight="1">
      <c r="A64" s="14" t="s">
        <v>127</v>
      </c>
      <c r="B64" s="12">
        <f>SUM(B59:B63)</f>
        <v>0</v>
      </c>
      <c r="C64" s="12">
        <f>SUM(C59:C63)</f>
        <v>0</v>
      </c>
      <c r="D64" s="12">
        <f>SUM(D59:D63)</f>
        <v>0</v>
      </c>
      <c r="E64" s="12">
        <f>SUM(E59:E63)</f>
        <v>0</v>
      </c>
      <c r="F64" s="12">
        <f>SUM(F59:F63)</f>
        <v>0</v>
      </c>
      <c r="G64" s="10"/>
      <c r="H64" s="11" t="s">
        <v>90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</row>
    <row r="65" spans="1:13" s="10" customFormat="1" ht="9.75" customHeight="1">
      <c r="A65" s="11" t="s">
        <v>46</v>
      </c>
      <c r="B65" s="11"/>
      <c r="C65" s="11"/>
      <c r="D65" s="11"/>
      <c r="E65" s="11"/>
      <c r="F65" s="11"/>
      <c r="H65" s="11" t="s">
        <v>91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</row>
    <row r="66" spans="1:13" s="10" customFormat="1" ht="9.75" customHeight="1">
      <c r="A66" s="11" t="s">
        <v>25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H66" s="11" t="s">
        <v>92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</row>
    <row r="67" spans="1:13" s="10" customFormat="1" ht="9.75" customHeight="1">
      <c r="A67" s="11" t="s">
        <v>26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H67" s="14" t="s">
        <v>127</v>
      </c>
      <c r="I67" s="12">
        <f>SUM(I56:I66)</f>
        <v>0</v>
      </c>
      <c r="J67" s="12">
        <f>SUM(J56:J66)</f>
        <v>0</v>
      </c>
      <c r="K67" s="12">
        <f>SUM(K56:K66)</f>
        <v>0</v>
      </c>
      <c r="L67" s="12">
        <f>SUM(L56:L66)</f>
        <v>0</v>
      </c>
      <c r="M67" s="12">
        <f>SUM(M56:M66)</f>
        <v>0</v>
      </c>
    </row>
    <row r="68" spans="1:13" s="13" customFormat="1" ht="9.75" customHeight="1">
      <c r="A68" s="33" t="s">
        <v>153</v>
      </c>
      <c r="B68" s="12">
        <f>SUM(B66:B67)</f>
        <v>0</v>
      </c>
      <c r="C68" s="12">
        <f>SUM(C66:C67)</f>
        <v>0</v>
      </c>
      <c r="D68" s="12">
        <f>SUM(D66:D67)</f>
        <v>0</v>
      </c>
      <c r="E68" s="12">
        <f>SUM(E66:E67)</f>
        <v>0</v>
      </c>
      <c r="F68" s="12">
        <f>SUM(F66:F67)</f>
        <v>0</v>
      </c>
      <c r="G68" s="10"/>
      <c r="H68" s="11" t="s">
        <v>93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</row>
    <row r="69" spans="1:13" s="10" customFormat="1" ht="9.75" customHeight="1">
      <c r="A69" s="11" t="s">
        <v>29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H69" s="11" t="s">
        <v>94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</row>
    <row r="70" spans="1:13" s="10" customFormat="1" ht="9.75" customHeight="1">
      <c r="A70" s="11" t="s">
        <v>30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H70" s="11" t="s">
        <v>95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</row>
    <row r="71" spans="1:13" s="13" customFormat="1" ht="9.75" customHeight="1">
      <c r="A71" s="33" t="s">
        <v>157</v>
      </c>
      <c r="B71" s="12">
        <f>SUM(B69:B70)</f>
        <v>0</v>
      </c>
      <c r="C71" s="12">
        <f>SUM(C69:C70)</f>
        <v>0</v>
      </c>
      <c r="D71" s="12">
        <f>SUM(D69:D70)</f>
        <v>0</v>
      </c>
      <c r="E71" s="12">
        <f>SUM(E69:E70)</f>
        <v>0</v>
      </c>
      <c r="F71" s="12">
        <f>SUM(F69:F70)</f>
        <v>0</v>
      </c>
      <c r="G71" s="10"/>
      <c r="H71" s="14" t="s">
        <v>127</v>
      </c>
      <c r="I71" s="12">
        <f>SUM(I68:I70)</f>
        <v>0</v>
      </c>
      <c r="J71" s="12">
        <f>SUM(J68:J70)</f>
        <v>0</v>
      </c>
      <c r="K71" s="12">
        <f>SUM(K68:K70)</f>
        <v>0</v>
      </c>
      <c r="L71" s="12">
        <f>SUM(L68:L70)</f>
        <v>0</v>
      </c>
      <c r="M71" s="12">
        <f>SUM(M68:M70)</f>
        <v>0</v>
      </c>
    </row>
    <row r="72" spans="1:13" s="10" customFormat="1" ht="9.75" customHeight="1">
      <c r="A72" s="11" t="s">
        <v>33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H72" s="11" t="s">
        <v>96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</row>
    <row r="73" spans="1:13" s="10" customFormat="1" ht="9.75" customHeight="1">
      <c r="A73" s="11" t="s">
        <v>34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H73" s="11" t="s">
        <v>97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</row>
    <row r="74" spans="1:13" s="10" customFormat="1" ht="9.75" customHeight="1">
      <c r="A74" s="11" t="s">
        <v>35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H74" s="11" t="s">
        <v>98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</row>
    <row r="75" spans="1:13" s="13" customFormat="1" ht="9.75" customHeight="1">
      <c r="A75" s="33" t="s">
        <v>152</v>
      </c>
      <c r="B75" s="12">
        <f>SUM(B72:B74)</f>
        <v>0</v>
      </c>
      <c r="C75" s="12">
        <f>SUM(C72:C74)</f>
        <v>0</v>
      </c>
      <c r="D75" s="12">
        <f>SUM(D72:D74)</f>
        <v>0</v>
      </c>
      <c r="E75" s="12">
        <f>SUM(E72:E74)</f>
        <v>0</v>
      </c>
      <c r="F75" s="12">
        <f>SUM(F72:F74)</f>
        <v>0</v>
      </c>
      <c r="G75" s="10"/>
      <c r="H75" s="14" t="s">
        <v>127</v>
      </c>
      <c r="I75" s="12">
        <f>SUM(I72:I74)</f>
        <v>0</v>
      </c>
      <c r="J75" s="12">
        <f>SUM(J72:J74)</f>
        <v>0</v>
      </c>
      <c r="K75" s="12">
        <f>SUM(K72:K74)</f>
        <v>0</v>
      </c>
      <c r="L75" s="12">
        <f>SUM(L72:L74)</f>
        <v>0</v>
      </c>
      <c r="M75" s="12">
        <f>SUM(M72:M74)</f>
        <v>0</v>
      </c>
    </row>
    <row r="76" spans="1:13" s="10" customFormat="1" ht="9.75" customHeight="1">
      <c r="A76" s="11" t="s">
        <v>37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H76" s="11" t="s">
        <v>99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</row>
    <row r="77" spans="1:13" s="10" customFormat="1" ht="9.75" customHeight="1">
      <c r="A77" s="11" t="s">
        <v>38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H77" s="11" t="s">
        <v>100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</row>
    <row r="78" spans="1:13" s="13" customFormat="1" ht="9.75" customHeight="1">
      <c r="A78" s="33" t="s">
        <v>154</v>
      </c>
      <c r="B78" s="12">
        <f>SUM(B76:B77)</f>
        <v>0</v>
      </c>
      <c r="C78" s="12">
        <f>SUM(C76:C77)</f>
        <v>0</v>
      </c>
      <c r="D78" s="12">
        <f>SUM(D76:D77)</f>
        <v>0</v>
      </c>
      <c r="E78" s="12">
        <f>SUM(E76:E77)</f>
        <v>0</v>
      </c>
      <c r="F78" s="12">
        <f>SUM(F76:F77)</f>
        <v>0</v>
      </c>
      <c r="G78" s="10"/>
      <c r="H78" s="11" t="s">
        <v>101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</row>
    <row r="79" spans="1:13" s="13" customFormat="1" ht="9.75" customHeight="1">
      <c r="A79" s="14" t="s">
        <v>127</v>
      </c>
      <c r="B79" s="12">
        <f>SUM(B78,B75,B71,B68)</f>
        <v>0</v>
      </c>
      <c r="C79" s="12">
        <f>SUM(C78,C75,C71,C68)</f>
        <v>0</v>
      </c>
      <c r="D79" s="12">
        <f>SUM(D78,D75,D71,D68)</f>
        <v>0</v>
      </c>
      <c r="E79" s="12">
        <f>SUM(E78,E75,E71,E68)</f>
        <v>0</v>
      </c>
      <c r="F79" s="12">
        <f>SUM(F78,F75,F71,F68)</f>
        <v>0</v>
      </c>
      <c r="G79" s="10"/>
      <c r="H79" s="14" t="s">
        <v>127</v>
      </c>
      <c r="I79" s="12">
        <f>SUM(I76:I78)</f>
        <v>0</v>
      </c>
      <c r="J79" s="12">
        <f>SUM(J76:J78)</f>
        <v>0</v>
      </c>
      <c r="K79" s="12">
        <f>SUM(K76:K78)</f>
        <v>0</v>
      </c>
      <c r="L79" s="12">
        <f>SUM(L76:L78)</f>
        <v>0</v>
      </c>
      <c r="M79" s="12">
        <f>SUM(M76:M78)</f>
        <v>0</v>
      </c>
    </row>
    <row r="80" spans="1:13" s="10" customFormat="1" ht="9.75" customHeight="1">
      <c r="A80" s="11" t="s">
        <v>47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H80" s="11" t="s">
        <v>102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</row>
    <row r="81" spans="1:13" s="13" customFormat="1" ht="9.75" customHeight="1">
      <c r="A81" s="14" t="s">
        <v>127</v>
      </c>
      <c r="B81" s="12">
        <f>SUM(B80)</f>
        <v>0</v>
      </c>
      <c r="C81" s="12">
        <f>SUM(C80)</f>
        <v>0</v>
      </c>
      <c r="D81" s="12">
        <f>SUM(D80)</f>
        <v>0</v>
      </c>
      <c r="E81" s="12">
        <f>SUM(E80)</f>
        <v>0</v>
      </c>
      <c r="F81" s="12">
        <f>SUM(F80)</f>
        <v>0</v>
      </c>
      <c r="G81" s="10"/>
      <c r="H81" s="14" t="s">
        <v>127</v>
      </c>
      <c r="I81" s="12">
        <f>SUM(I80)</f>
        <v>0</v>
      </c>
      <c r="J81" s="12">
        <f>SUM(J80)</f>
        <v>0</v>
      </c>
      <c r="K81" s="12">
        <f>SUM(K80)</f>
        <v>0</v>
      </c>
      <c r="L81" s="12">
        <f>SUM(L80)</f>
        <v>0</v>
      </c>
      <c r="M81" s="12">
        <f>SUM(M80)</f>
        <v>0</v>
      </c>
    </row>
    <row r="82" spans="1:13" s="10" customFormat="1" ht="9.75" customHeight="1">
      <c r="A82" s="11" t="s">
        <v>48</v>
      </c>
      <c r="B82" s="11">
        <v>0</v>
      </c>
      <c r="C82" s="11">
        <v>0</v>
      </c>
      <c r="D82" s="11">
        <v>0</v>
      </c>
      <c r="E82" s="11">
        <v>0</v>
      </c>
      <c r="F82" s="11">
        <v>0</v>
      </c>
      <c r="H82" s="11" t="s">
        <v>103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</row>
    <row r="83" spans="1:13" s="13" customFormat="1" ht="9.75" customHeight="1">
      <c r="A83" s="14" t="s">
        <v>127</v>
      </c>
      <c r="B83" s="12">
        <f>SUM(B82)</f>
        <v>0</v>
      </c>
      <c r="C83" s="12">
        <f>SUM(C82)</f>
        <v>0</v>
      </c>
      <c r="D83" s="12">
        <f>SUM(D82)</f>
        <v>0</v>
      </c>
      <c r="E83" s="12">
        <f>SUM(E82)</f>
        <v>0</v>
      </c>
      <c r="F83" s="12">
        <f>SUM(F82)</f>
        <v>0</v>
      </c>
      <c r="G83" s="10"/>
      <c r="H83" s="11" t="s">
        <v>104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</row>
    <row r="84" spans="1:13" s="10" customFormat="1" ht="9.75" customHeight="1">
      <c r="A84" s="11" t="s">
        <v>49</v>
      </c>
      <c r="B84" s="11">
        <v>0</v>
      </c>
      <c r="C84" s="11">
        <v>0</v>
      </c>
      <c r="D84" s="11">
        <v>0</v>
      </c>
      <c r="E84" s="11">
        <v>0</v>
      </c>
      <c r="F84" s="11">
        <v>0</v>
      </c>
      <c r="H84" s="11" t="s">
        <v>105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</row>
    <row r="85" spans="1:13" s="10" customFormat="1" ht="9.75" customHeight="1">
      <c r="A85" s="11" t="s">
        <v>50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H85" s="14" t="s">
        <v>127</v>
      </c>
      <c r="I85" s="12">
        <f>SUM(I82:I84)</f>
        <v>0</v>
      </c>
      <c r="J85" s="12">
        <f>SUM(J82:J84)</f>
        <v>0</v>
      </c>
      <c r="K85" s="12">
        <f>SUM(K82:K84)</f>
        <v>0</v>
      </c>
      <c r="L85" s="12">
        <f>SUM(L82:L84)</f>
        <v>0</v>
      </c>
      <c r="M85" s="12">
        <f>SUM(M82:M84)</f>
        <v>0</v>
      </c>
    </row>
    <row r="86" spans="1:13" s="13" customFormat="1" ht="9.75" customHeight="1">
      <c r="A86" s="14" t="s">
        <v>127</v>
      </c>
      <c r="B86" s="12">
        <f>SUM(B84:B85)</f>
        <v>0</v>
      </c>
      <c r="C86" s="12">
        <f>SUM(C84:C85)</f>
        <v>0</v>
      </c>
      <c r="D86" s="12">
        <f>SUM(D84:D85)</f>
        <v>0</v>
      </c>
      <c r="E86" s="12">
        <f>SUM(E84:E85)</f>
        <v>0</v>
      </c>
      <c r="F86" s="12">
        <f>SUM(F84:F85)</f>
        <v>0</v>
      </c>
      <c r="G86" s="10"/>
      <c r="H86" s="11" t="s">
        <v>106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</row>
    <row r="87" spans="1:13" s="10" customFormat="1" ht="9.75" customHeight="1">
      <c r="A87" s="11" t="s">
        <v>51</v>
      </c>
      <c r="B87" s="11">
        <v>0</v>
      </c>
      <c r="C87" s="11">
        <v>0</v>
      </c>
      <c r="D87" s="11">
        <v>0</v>
      </c>
      <c r="E87" s="11">
        <v>0</v>
      </c>
      <c r="F87" s="11">
        <v>0</v>
      </c>
      <c r="H87" s="14" t="s">
        <v>127</v>
      </c>
      <c r="I87" s="12">
        <f>SUM(I86)</f>
        <v>0</v>
      </c>
      <c r="J87" s="12">
        <f>SUM(J86)</f>
        <v>0</v>
      </c>
      <c r="K87" s="12">
        <f>SUM(K86)</f>
        <v>0</v>
      </c>
      <c r="L87" s="12">
        <f>SUM(L86)</f>
        <v>0</v>
      </c>
      <c r="M87" s="12">
        <f>SUM(M86)</f>
        <v>0</v>
      </c>
    </row>
    <row r="88" spans="1:13" s="10" customFormat="1" ht="9.75" customHeight="1">
      <c r="A88" s="11" t="s">
        <v>52</v>
      </c>
      <c r="B88" s="11">
        <v>0</v>
      </c>
      <c r="C88" s="11">
        <v>0</v>
      </c>
      <c r="D88" s="11">
        <v>0</v>
      </c>
      <c r="E88" s="11">
        <v>0</v>
      </c>
      <c r="F88" s="11">
        <v>0</v>
      </c>
      <c r="H88" s="11" t="s">
        <v>107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</row>
    <row r="89" spans="1:13" s="10" customFormat="1" ht="9.75" customHeight="1">
      <c r="A89" s="11" t="s">
        <v>53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H89" s="11" t="s">
        <v>108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</row>
    <row r="90" spans="1:13" s="10" customFormat="1" ht="9.75" customHeight="1">
      <c r="A90" s="11" t="s">
        <v>54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H90" s="11" t="s">
        <v>109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</row>
    <row r="91" spans="1:13" s="10" customFormat="1" ht="9.75" customHeight="1">
      <c r="A91" s="11" t="s">
        <v>55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H91" s="11" t="s">
        <v>110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</row>
    <row r="92" spans="1:13" s="10" customFormat="1" ht="9.75" customHeight="1">
      <c r="A92" s="11" t="s">
        <v>56</v>
      </c>
      <c r="B92" s="11">
        <v>0</v>
      </c>
      <c r="C92" s="11">
        <v>0</v>
      </c>
      <c r="D92" s="11">
        <v>0</v>
      </c>
      <c r="E92" s="11">
        <v>0</v>
      </c>
      <c r="F92" s="11">
        <v>0</v>
      </c>
      <c r="H92" s="14" t="s">
        <v>127</v>
      </c>
      <c r="I92" s="12">
        <f>SUM(I88:I91)</f>
        <v>0</v>
      </c>
      <c r="J92" s="12">
        <f>SUM(J88:J91)</f>
        <v>0</v>
      </c>
      <c r="K92" s="12">
        <f>SUM(K88:K91)</f>
        <v>0</v>
      </c>
      <c r="L92" s="12">
        <f>SUM(L88:L91)</f>
        <v>0</v>
      </c>
      <c r="M92" s="12">
        <f>SUM(M88:M91)</f>
        <v>0</v>
      </c>
    </row>
    <row r="93" spans="1:13" s="10" customFormat="1" ht="9.75" customHeight="1">
      <c r="A93" s="11" t="s">
        <v>57</v>
      </c>
      <c r="B93" s="11">
        <v>0</v>
      </c>
      <c r="C93" s="11">
        <v>0</v>
      </c>
      <c r="D93" s="11">
        <v>0</v>
      </c>
      <c r="E93" s="11">
        <v>0</v>
      </c>
      <c r="F93" s="11">
        <v>0</v>
      </c>
      <c r="H93" s="12" t="s">
        <v>111</v>
      </c>
      <c r="I93" s="12">
        <f>SUM(I92,I87,I85,I81,I79,I75,I71,I67,I55,I52,I49,I47,I6,B95,B86,B83,B81,B79,B64,B36,B33,B30,B28,B22,B19,B15,B5)</f>
        <v>1</v>
      </c>
      <c r="J93" s="12">
        <f>SUM(J92,J87,J85,J81,J79,J75,J71,J67,J55,J52,J49,J47,J6,C95,C86,C83,C81,C79,C64,C36,C33,C30,C28,C22,C19,C15,C5)</f>
        <v>0</v>
      </c>
      <c r="K93" s="12">
        <f>SUM(K92,K87,K85,K81,K79,K75,K71,K67,K55,K52,K49,K47,K6,D95,D86,D83,D81,D79,D64,D36,D33,D30,D28,D22,D19,D15,D5)</f>
        <v>1</v>
      </c>
      <c r="L93" s="12">
        <f>SUM(L92,L87,L85,L81,L79,L75,L71,L67,L55,L52,L49,L47,L6,E95,E86,E83,E81,E79,E64,E36,E33,E30,E28,E22,E19,E15,E5)</f>
        <v>0</v>
      </c>
      <c r="M93" s="12">
        <f>SUM(M92,M87,M85,M81,M79,M75,M71,M67,M55,M52,M49,M47,M6,F95,F86,F83,F81,F79,F64,F36,F33,F30,F28,F22,F19,F15,F5)</f>
        <v>0</v>
      </c>
    </row>
    <row r="94" spans="1:13" s="10" customFormat="1" ht="9.75" customHeight="1">
      <c r="A94" s="11" t="s">
        <v>58</v>
      </c>
      <c r="B94" s="11">
        <v>0</v>
      </c>
      <c r="C94" s="11">
        <v>0</v>
      </c>
      <c r="D94" s="11">
        <v>0</v>
      </c>
      <c r="E94" s="11">
        <v>0</v>
      </c>
      <c r="F94" s="11">
        <v>0</v>
      </c>
      <c r="H94" s="12" t="s">
        <v>112</v>
      </c>
      <c r="I94" s="12">
        <f>SUM(I44,B58)</f>
        <v>1</v>
      </c>
      <c r="J94" s="12">
        <f>SUM(J44,C58)</f>
        <v>0</v>
      </c>
      <c r="K94" s="12">
        <f>SUM(K44,D58)</f>
        <v>0</v>
      </c>
      <c r="L94" s="12">
        <f>SUM(L44,E58)</f>
        <v>1</v>
      </c>
      <c r="M94" s="12">
        <f>SUM(M44,F58)</f>
        <v>0</v>
      </c>
    </row>
    <row r="95" spans="1:13" s="13" customFormat="1" ht="9.75" customHeight="1">
      <c r="A95" s="14" t="s">
        <v>127</v>
      </c>
      <c r="B95" s="12">
        <f>SUM(B87:B94)</f>
        <v>0</v>
      </c>
      <c r="C95" s="12">
        <f>SUM(C87:C94)</f>
        <v>0</v>
      </c>
      <c r="D95" s="12">
        <f>SUM(D87:D94)</f>
        <v>0</v>
      </c>
      <c r="E95" s="12">
        <f>SUM(E87:E94)</f>
        <v>0</v>
      </c>
      <c r="F95" s="12">
        <f>SUM(F87:F94)</f>
        <v>0</v>
      </c>
      <c r="G95" s="10"/>
      <c r="H95" s="12" t="s">
        <v>113</v>
      </c>
      <c r="I95" s="12">
        <f>SUM(I93:I94)</f>
        <v>2</v>
      </c>
      <c r="J95" s="12">
        <f>SUM(J93:J94)</f>
        <v>0</v>
      </c>
      <c r="K95" s="12">
        <f>SUM(K93:K94)</f>
        <v>1</v>
      </c>
      <c r="L95" s="12">
        <f>SUM(L93:L94)</f>
        <v>1</v>
      </c>
      <c r="M95" s="12">
        <f>SUM(M93:M94)</f>
        <v>0</v>
      </c>
    </row>
    <row r="96" s="10" customFormat="1" ht="9.75" customHeight="1"/>
    <row r="97" s="10" customFormat="1" ht="9.75" customHeight="1"/>
    <row r="98" spans="3:10" s="13" customFormat="1" ht="9.75" customHeight="1">
      <c r="C98" s="10"/>
      <c r="G98" s="10"/>
      <c r="J98" s="10"/>
    </row>
    <row r="99" s="10" customFormat="1" ht="9.75" customHeight="1"/>
    <row r="100" s="1" customFormat="1" ht="11.25">
      <c r="G100" s="3"/>
    </row>
    <row r="101" s="1" customFormat="1" ht="11.25">
      <c r="G101" s="3"/>
    </row>
    <row r="107" spans="3:10" s="5" customFormat="1" ht="11.25">
      <c r="C107" s="3"/>
      <c r="G107" s="3"/>
      <c r="J107" s="3"/>
    </row>
    <row r="113" spans="3:10" s="5" customFormat="1" ht="11.25">
      <c r="C113" s="3"/>
      <c r="G113" s="3"/>
      <c r="J113" s="3"/>
    </row>
    <row r="119" spans="3:10" s="5" customFormat="1" ht="11.25">
      <c r="C119" s="3"/>
      <c r="G119" s="3"/>
      <c r="J119" s="3"/>
    </row>
    <row r="125" spans="3:10" s="5" customFormat="1" ht="11.25">
      <c r="C125" s="3"/>
      <c r="G125" s="3"/>
      <c r="J125" s="3"/>
    </row>
    <row r="131" spans="3:10" s="5" customFormat="1" ht="11.25">
      <c r="C131" s="3"/>
      <c r="G131" s="3"/>
      <c r="J131" s="3"/>
    </row>
    <row r="137" spans="3:10" s="5" customFormat="1" ht="11.25">
      <c r="C137" s="3"/>
      <c r="G137" s="3"/>
      <c r="J137" s="3"/>
    </row>
    <row r="138" spans="3:10" s="5" customFormat="1" ht="11.25">
      <c r="C138" s="3"/>
      <c r="G138" s="3"/>
      <c r="J138" s="3"/>
    </row>
    <row r="141" spans="3:10" s="5" customFormat="1" ht="11.25">
      <c r="C141" s="3"/>
      <c r="G141" s="3"/>
      <c r="J141" s="3"/>
    </row>
    <row r="143" spans="3:10" s="5" customFormat="1" ht="11.25">
      <c r="C143" s="3"/>
      <c r="G143" s="3"/>
      <c r="J143" s="3"/>
    </row>
    <row r="146" spans="3:10" s="5" customFormat="1" ht="11.25">
      <c r="C146" s="3"/>
      <c r="G146" s="3"/>
      <c r="J146" s="3"/>
    </row>
    <row r="149" spans="3:10" s="5" customFormat="1" ht="11.25">
      <c r="C149" s="3"/>
      <c r="G149" s="3"/>
      <c r="J149" s="3"/>
    </row>
    <row r="161" spans="3:10" s="5" customFormat="1" ht="11.25">
      <c r="C161" s="3"/>
      <c r="G161" s="3"/>
      <c r="J161" s="3"/>
    </row>
    <row r="165" spans="3:10" s="5" customFormat="1" ht="11.25">
      <c r="C165" s="3"/>
      <c r="G165" s="3"/>
      <c r="J165" s="3"/>
    </row>
    <row r="169" spans="3:10" s="5" customFormat="1" ht="11.25">
      <c r="C169" s="3"/>
      <c r="G169" s="3"/>
      <c r="J169" s="3"/>
    </row>
    <row r="173" spans="3:10" s="5" customFormat="1" ht="11.25">
      <c r="C173" s="3"/>
      <c r="G173" s="3"/>
      <c r="J173" s="3"/>
    </row>
    <row r="175" spans="3:10" s="5" customFormat="1" ht="11.25">
      <c r="C175" s="3"/>
      <c r="G175" s="3"/>
      <c r="J175" s="3"/>
    </row>
    <row r="179" spans="3:10" s="5" customFormat="1" ht="11.25">
      <c r="C179" s="3"/>
      <c r="G179" s="3"/>
      <c r="J179" s="3"/>
    </row>
    <row r="181" spans="3:10" s="5" customFormat="1" ht="11.25">
      <c r="C181" s="3"/>
      <c r="G181" s="3"/>
      <c r="J181" s="3"/>
    </row>
    <row r="186" spans="3:10" s="5" customFormat="1" ht="11.25">
      <c r="C186" s="3"/>
      <c r="G186" s="3"/>
      <c r="J186" s="3"/>
    </row>
    <row r="188" spans="3:10" s="5" customFormat="1" ht="11.25">
      <c r="C188" s="3"/>
      <c r="G188" s="3"/>
      <c r="J188" s="3"/>
    </row>
    <row r="189" spans="3:10" s="5" customFormat="1" ht="11.25">
      <c r="C189" s="3"/>
      <c r="G189" s="3"/>
      <c r="J189" s="3"/>
    </row>
    <row r="190" spans="3:10" s="5" customFormat="1" ht="11.25">
      <c r="C190" s="3"/>
      <c r="G190" s="3"/>
      <c r="J190" s="3"/>
    </row>
    <row r="203" ht="51.75" customHeight="1"/>
    <row r="204" spans="1:7" s="1" customFormat="1" ht="11.25">
      <c r="A204" s="3"/>
      <c r="B204" s="3"/>
      <c r="C204" s="3"/>
      <c r="D204" s="3"/>
      <c r="G204" s="3"/>
    </row>
    <row r="228" spans="1:2" ht="11.25">
      <c r="A228" s="29"/>
      <c r="B228" s="30"/>
    </row>
    <row r="229" spans="1:2" ht="11.25">
      <c r="A229" s="1"/>
      <c r="B229" s="1"/>
    </row>
  </sheetData>
  <sheetProtection/>
  <printOptions/>
  <pageMargins left="0" right="0" top="0.75" bottom="0.25" header="0.25" footer="0.25"/>
  <pageSetup horizontalDpi="600" verticalDpi="600" orientation="portrait" paperSize="5" scale="98" r:id="rId1"/>
  <headerFooter alignWithMargins="0">
    <oddHeader>&amp;CChautauqua County Board of Elections
Primary Election September 10, 2002&amp;R&amp;"Arial,Bold" page 34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BOE</dc:creator>
  <cp:keywords/>
  <dc:description/>
  <cp:lastModifiedBy>Babcock, Chelsea</cp:lastModifiedBy>
  <cp:lastPrinted>2010-08-10T13:24:49Z</cp:lastPrinted>
  <dcterms:created xsi:type="dcterms:W3CDTF">1999-11-08T14:33:06Z</dcterms:created>
  <dcterms:modified xsi:type="dcterms:W3CDTF">2019-09-10T18:47:56Z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