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'Sheet2'!$A$312:$F$316</definedName>
  </definedNames>
  <calcPr fullCalcOnLoad="1"/>
</workbook>
</file>

<file path=xl/sharedStrings.xml><?xml version="1.0" encoding="utf-8"?>
<sst xmlns="http://schemas.openxmlformats.org/spreadsheetml/2006/main" count="506" uniqueCount="117">
  <si>
    <t>TOWN COUNCIL</t>
  </si>
  <si>
    <t>total vote</t>
  </si>
  <si>
    <t>blank/void</t>
  </si>
  <si>
    <t>other</t>
  </si>
  <si>
    <t>VOTE FOR TWO</t>
  </si>
  <si>
    <t>2A</t>
  </si>
  <si>
    <t>3A</t>
  </si>
  <si>
    <t>4A</t>
  </si>
  <si>
    <t>REPUBLICAN</t>
  </si>
  <si>
    <t>REP</t>
  </si>
  <si>
    <t xml:space="preserve">TOWN TOTAL </t>
  </si>
  <si>
    <t>HIGHWAY SUPERINTENDENT</t>
  </si>
  <si>
    <t>1A</t>
  </si>
  <si>
    <t>Timothy M Covert</t>
  </si>
  <si>
    <t>ARKWRIGHT</t>
  </si>
  <si>
    <t>VOTE FOR ONE</t>
  </si>
  <si>
    <t>CON</t>
  </si>
  <si>
    <t>1D</t>
  </si>
  <si>
    <t>W-IN</t>
  </si>
  <si>
    <t>Todd C Tyler</t>
  </si>
  <si>
    <t>TOWN OF CHAUTAUQUA</t>
  </si>
  <si>
    <t>6A</t>
  </si>
  <si>
    <t>7A</t>
  </si>
  <si>
    <t>8A</t>
  </si>
  <si>
    <t>CHAUTAUQUA 1</t>
  </si>
  <si>
    <t>CHAUTAUQUA 2</t>
  </si>
  <si>
    <t>CHAUTAUQUA 3</t>
  </si>
  <si>
    <t>CHAUTAUQUA 4</t>
  </si>
  <si>
    <t>CHAUTAUQUA 5</t>
  </si>
  <si>
    <t>TOWN SUPERVISOR</t>
  </si>
  <si>
    <t>Kenneth H James</t>
  </si>
  <si>
    <t>CITY OF DUNKIRK</t>
  </si>
  <si>
    <t>5A</t>
  </si>
  <si>
    <t>2B</t>
  </si>
  <si>
    <t>3B</t>
  </si>
  <si>
    <t>DEMOCRATIC</t>
  </si>
  <si>
    <t>DEM</t>
  </si>
  <si>
    <t>INDEPENDENCE</t>
  </si>
  <si>
    <t>WARD 1 E.D. 1</t>
  </si>
  <si>
    <t>WARD 1 E.D. 2</t>
  </si>
  <si>
    <t>WARD 1 E.D. 3</t>
  </si>
  <si>
    <t>WARD 1 E.D. 4</t>
  </si>
  <si>
    <t>WARD 1 TOTAL</t>
  </si>
  <si>
    <t>WARD 2 E.D. 1</t>
  </si>
  <si>
    <t>WARD 2 E.D. 2</t>
  </si>
  <si>
    <t>WARD 2 E.D. 3</t>
  </si>
  <si>
    <t>WARD 2 E.D. 4</t>
  </si>
  <si>
    <t>WARD 2 TOTAL</t>
  </si>
  <si>
    <t>WARD 3 E.D. 1</t>
  </si>
  <si>
    <t>WARD 3 E.D. 2</t>
  </si>
  <si>
    <t>WARD 3 E.D. 3</t>
  </si>
  <si>
    <t>WARD 3 E.D. 4</t>
  </si>
  <si>
    <t>WARD 3 TOTAL</t>
  </si>
  <si>
    <t>WARD 4 E.D. 1</t>
  </si>
  <si>
    <t>WARD 4 E.D. 2</t>
  </si>
  <si>
    <t>WARD 4 E.D. 3</t>
  </si>
  <si>
    <t>WARD 4 E.D. 4</t>
  </si>
  <si>
    <t>WARD 4 TOTAL</t>
  </si>
  <si>
    <t>CITY TOTAL</t>
  </si>
  <si>
    <t>TOWN OF ARKWRIGHT</t>
  </si>
  <si>
    <t>COUNCIL AT LARGE</t>
  </si>
  <si>
    <t>WARD 3 COUNCIL</t>
  </si>
  <si>
    <t>Frank V Gawronski Jr</t>
  </si>
  <si>
    <t>Edward C Divine</t>
  </si>
  <si>
    <t>4B</t>
  </si>
  <si>
    <t>5B</t>
  </si>
  <si>
    <t>TOWN OF GERRY</t>
  </si>
  <si>
    <t>GERRY 1</t>
  </si>
  <si>
    <t>GERRY 2</t>
  </si>
  <si>
    <t>Paul S Atwell</t>
  </si>
  <si>
    <t>TOWN OF RIPLEY</t>
  </si>
  <si>
    <t>TOWN TOTAL</t>
  </si>
  <si>
    <t>SUPERVISOR</t>
  </si>
  <si>
    <t>Robert H Gibbs Jr</t>
  </si>
  <si>
    <t>TOWN CLERK</t>
  </si>
  <si>
    <t>TOWN OF SHERMAN</t>
  </si>
  <si>
    <t>SHERMAN</t>
  </si>
  <si>
    <t>Susan V Kahle</t>
  </si>
  <si>
    <t>Bessie V Endress</t>
  </si>
  <si>
    <t>Elmer E VanDerkooi</t>
  </si>
  <si>
    <t>Arden G Ohlsson</t>
  </si>
  <si>
    <t>Roger D Pugh</t>
  </si>
  <si>
    <t>IND</t>
  </si>
  <si>
    <t>Stephen L Mead*</t>
  </si>
  <si>
    <t>Steve Mead*</t>
  </si>
  <si>
    <t>CONSERVATIVE</t>
  </si>
  <si>
    <t>POMFRET 1, 2, 3</t>
  </si>
  <si>
    <t>POMFRET 4, 5, 6, 10</t>
  </si>
  <si>
    <t>Chester L Tarnowski*</t>
  </si>
  <si>
    <t xml:space="preserve"> COUNTY LEGISLATOR - District 3</t>
  </si>
  <si>
    <t xml:space="preserve"> COUNTY LEGISLATOR - District 24</t>
  </si>
  <si>
    <t xml:space="preserve"> COUNTY LEGISLATOR - District 25</t>
  </si>
  <si>
    <t>1C</t>
  </si>
  <si>
    <t>Gary J Swan*</t>
  </si>
  <si>
    <t>Richard C Heath*</t>
  </si>
  <si>
    <t>Sidney B Compton*</t>
  </si>
  <si>
    <t>2C</t>
  </si>
  <si>
    <t>F Mac McCoy*</t>
  </si>
  <si>
    <t>Sallie S Pullano</t>
  </si>
  <si>
    <t>Tracie M Lorenzo*</t>
  </si>
  <si>
    <t>Stephen W Keefe</t>
  </si>
  <si>
    <t>RIPLEY 1, 2, 3</t>
  </si>
  <si>
    <t>John R Potter*</t>
  </si>
  <si>
    <t>Deanna S Crossley*</t>
  </si>
  <si>
    <t>James L Higginbotham*</t>
  </si>
  <si>
    <t>Dennis R Sweatman*</t>
  </si>
  <si>
    <t>James A Muscato*</t>
  </si>
  <si>
    <t>Richard R Makuch*</t>
  </si>
  <si>
    <t>DUNKIRK WARD 4 E.D. 2</t>
  </si>
  <si>
    <t>DUNKIRK WARD 4 E.D. 3</t>
  </si>
  <si>
    <t>DUNKIRK WARD 4 E.D. 4</t>
  </si>
  <si>
    <t>DUNKIRK TOWN E.D. 1</t>
  </si>
  <si>
    <t>SHERIDAN 1, 2, 3</t>
  </si>
  <si>
    <t>LEG. DISTRICT 3 TOTAL</t>
  </si>
  <si>
    <t>LEG. DISTRICT 24 TOTAL</t>
  </si>
  <si>
    <t>LEG. DISTRICT 25 TOTAL</t>
  </si>
  <si>
    <t>Robert Duff*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</si>
</sst>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textRotation="90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1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0" fontId="2" fillId="0" borderId="25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2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2" fillId="0" borderId="28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6" xfId="0" applyFont="1" applyBorder="1" applyAlignment="1">
      <alignment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31" xfId="0" applyFont="1" applyBorder="1" applyAlignment="1">
      <alignment horizontal="center" textRotation="90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35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0" fontId="1" fillId="0" borderId="3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77">
      <selection activeCell="A84" sqref="A84"/>
    </sheetView>
  </sheetViews>
  <sheetFormatPr defaultColWidth="9.140625" defaultRowHeight="12.75"/>
  <cols>
    <col min="1" max="1" width="19.7109375" style="0" customWidth="1"/>
    <col min="2" max="8" width="4.28125" style="0" customWidth="1"/>
    <col min="9" max="9" width="19.7109375" style="0" customWidth="1"/>
    <col min="10" max="16" width="4.28125" style="0" customWidth="1"/>
  </cols>
  <sheetData>
    <row r="1" spans="1:9" ht="13.5" thickBot="1">
      <c r="A1" s="1" t="s">
        <v>59</v>
      </c>
      <c r="B1" s="1"/>
      <c r="C1" s="1"/>
      <c r="D1" s="1"/>
      <c r="E1" s="1"/>
      <c r="F1" s="1"/>
      <c r="G1" s="1"/>
      <c r="I1" s="1"/>
    </row>
    <row r="2" spans="1:13" ht="73.5" customHeight="1">
      <c r="A2" s="27" t="s">
        <v>11</v>
      </c>
      <c r="B2" s="41" t="s">
        <v>1</v>
      </c>
      <c r="C2" s="42" t="s">
        <v>83</v>
      </c>
      <c r="D2" s="41" t="s">
        <v>13</v>
      </c>
      <c r="E2" s="41" t="s">
        <v>2</v>
      </c>
      <c r="F2" s="31" t="s">
        <v>3</v>
      </c>
      <c r="I2" s="27" t="s">
        <v>11</v>
      </c>
      <c r="J2" s="41" t="s">
        <v>1</v>
      </c>
      <c r="K2" s="41" t="s">
        <v>19</v>
      </c>
      <c r="L2" s="41" t="s">
        <v>2</v>
      </c>
      <c r="M2" s="61" t="s">
        <v>84</v>
      </c>
    </row>
    <row r="3" spans="1:13" ht="12.75">
      <c r="A3" s="78" t="s">
        <v>15</v>
      </c>
      <c r="B3" s="2"/>
      <c r="C3" s="3" t="s">
        <v>12</v>
      </c>
      <c r="D3" s="15" t="s">
        <v>5</v>
      </c>
      <c r="E3" s="2"/>
      <c r="F3" s="43"/>
      <c r="I3" s="78" t="s">
        <v>15</v>
      </c>
      <c r="J3" s="2"/>
      <c r="K3" s="15" t="s">
        <v>17</v>
      </c>
      <c r="L3" s="2"/>
      <c r="M3" s="62"/>
    </row>
    <row r="4" spans="1:13" ht="12.75">
      <c r="A4" s="54" t="s">
        <v>8</v>
      </c>
      <c r="B4" s="6"/>
      <c r="C4" s="7" t="s">
        <v>9</v>
      </c>
      <c r="D4" s="16" t="s">
        <v>9</v>
      </c>
      <c r="E4" s="8"/>
      <c r="F4" s="45"/>
      <c r="I4" s="54" t="s">
        <v>85</v>
      </c>
      <c r="J4" s="6"/>
      <c r="K4" s="16" t="s">
        <v>16</v>
      </c>
      <c r="L4" s="8"/>
      <c r="M4" s="63" t="s">
        <v>18</v>
      </c>
    </row>
    <row r="5" spans="1:13" ht="12.75">
      <c r="A5" s="46" t="s">
        <v>14</v>
      </c>
      <c r="B5" s="11">
        <v>63</v>
      </c>
      <c r="C5" s="12">
        <v>42</v>
      </c>
      <c r="D5" s="13">
        <v>21</v>
      </c>
      <c r="E5" s="13">
        <v>0</v>
      </c>
      <c r="F5" s="56">
        <v>0</v>
      </c>
      <c r="I5" s="46" t="s">
        <v>14</v>
      </c>
      <c r="J5" s="11">
        <v>12</v>
      </c>
      <c r="K5" s="13">
        <v>5</v>
      </c>
      <c r="L5" s="13">
        <v>0</v>
      </c>
      <c r="M5" s="64">
        <v>7</v>
      </c>
    </row>
    <row r="6" spans="1:13" ht="13.5" thickBot="1">
      <c r="A6" s="48" t="s">
        <v>10</v>
      </c>
      <c r="B6" s="57">
        <f>SUM(B5:B5)</f>
        <v>63</v>
      </c>
      <c r="C6" s="58">
        <f>SUM(C5:C5)</f>
        <v>42</v>
      </c>
      <c r="D6" s="55">
        <f>SUM(D5:D5)</f>
        <v>21</v>
      </c>
      <c r="E6" s="55">
        <f>SUM(E5:E5)</f>
        <v>0</v>
      </c>
      <c r="F6" s="59">
        <f>SUM(F5:F5)</f>
        <v>0</v>
      </c>
      <c r="I6" s="48" t="s">
        <v>10</v>
      </c>
      <c r="J6" s="57">
        <f>SUM(J5:J5)</f>
        <v>12</v>
      </c>
      <c r="K6" s="55">
        <f>SUM(K5:K5)</f>
        <v>5</v>
      </c>
      <c r="L6" s="55">
        <f>SUM(L5:L5)</f>
        <v>0</v>
      </c>
      <c r="M6" s="65">
        <f>SUM(M5:M5)</f>
        <v>7</v>
      </c>
    </row>
    <row r="7" spans="1:13" ht="12.75">
      <c r="A7" s="22"/>
      <c r="B7" s="25"/>
      <c r="C7" s="22"/>
      <c r="D7" s="22"/>
      <c r="E7" s="26"/>
      <c r="F7" s="26"/>
      <c r="I7" s="22"/>
      <c r="J7" s="25"/>
      <c r="K7" s="22"/>
      <c r="L7" s="26"/>
      <c r="M7" s="26"/>
    </row>
    <row r="8" spans="1:13" ht="12.75">
      <c r="A8" s="22"/>
      <c r="B8" s="25"/>
      <c r="C8" s="22"/>
      <c r="D8" s="22"/>
      <c r="E8" s="26"/>
      <c r="F8" s="26"/>
      <c r="I8" s="22"/>
      <c r="J8" s="25"/>
      <c r="K8" s="22"/>
      <c r="L8" s="26"/>
      <c r="M8" s="26"/>
    </row>
    <row r="10" spans="1:15" ht="13.5" thickBot="1">
      <c r="A10" s="1" t="s">
        <v>20</v>
      </c>
      <c r="B10" s="1"/>
      <c r="C10" s="1"/>
      <c r="D10" s="1"/>
      <c r="E10" s="1"/>
      <c r="F10" s="1"/>
      <c r="G10" s="1"/>
      <c r="I10" s="1" t="s">
        <v>66</v>
      </c>
      <c r="J10" s="1"/>
      <c r="K10" s="1"/>
      <c r="L10" s="1"/>
      <c r="M10" s="1"/>
      <c r="N10" s="1"/>
      <c r="O10" s="1"/>
    </row>
    <row r="11" spans="1:15" ht="75.75" customHeight="1">
      <c r="A11" s="27" t="s">
        <v>29</v>
      </c>
      <c r="B11" s="41" t="s">
        <v>1</v>
      </c>
      <c r="C11" s="41" t="s">
        <v>30</v>
      </c>
      <c r="D11" s="42" t="s">
        <v>95</v>
      </c>
      <c r="E11" s="41" t="s">
        <v>2</v>
      </c>
      <c r="F11" s="31" t="s">
        <v>3</v>
      </c>
      <c r="I11" s="27" t="s">
        <v>0</v>
      </c>
      <c r="J11" s="41" t="s">
        <v>1</v>
      </c>
      <c r="K11" s="42" t="s">
        <v>93</v>
      </c>
      <c r="L11" s="41" t="s">
        <v>69</v>
      </c>
      <c r="M11" s="29" t="s">
        <v>94</v>
      </c>
      <c r="N11" s="41" t="s">
        <v>2</v>
      </c>
      <c r="O11" s="31" t="s">
        <v>3</v>
      </c>
    </row>
    <row r="12" spans="1:15" ht="12.75">
      <c r="A12" s="78" t="s">
        <v>15</v>
      </c>
      <c r="B12" s="2"/>
      <c r="C12" s="15" t="s">
        <v>12</v>
      </c>
      <c r="D12" s="3" t="s">
        <v>5</v>
      </c>
      <c r="E12" s="2"/>
      <c r="F12" s="43"/>
      <c r="I12" s="78" t="s">
        <v>4</v>
      </c>
      <c r="J12" s="2"/>
      <c r="K12" s="3" t="s">
        <v>12</v>
      </c>
      <c r="L12" s="15" t="s">
        <v>5</v>
      </c>
      <c r="M12" s="66" t="s">
        <v>6</v>
      </c>
      <c r="N12" s="2"/>
      <c r="O12" s="43"/>
    </row>
    <row r="13" spans="1:15" ht="12.75">
      <c r="A13" s="54" t="s">
        <v>8</v>
      </c>
      <c r="B13" s="5"/>
      <c r="C13" s="16" t="s">
        <v>9</v>
      </c>
      <c r="D13" s="7" t="s">
        <v>9</v>
      </c>
      <c r="E13" s="8"/>
      <c r="F13" s="45"/>
      <c r="I13" s="54" t="s">
        <v>8</v>
      </c>
      <c r="J13" s="6"/>
      <c r="K13" s="7" t="s">
        <v>9</v>
      </c>
      <c r="L13" s="16" t="s">
        <v>9</v>
      </c>
      <c r="M13" s="67" t="s">
        <v>9</v>
      </c>
      <c r="N13" s="8"/>
      <c r="O13" s="45"/>
    </row>
    <row r="14" spans="1:15" ht="12.75">
      <c r="A14" s="46" t="s">
        <v>24</v>
      </c>
      <c r="B14" s="10">
        <v>103</v>
      </c>
      <c r="C14" s="10">
        <v>47</v>
      </c>
      <c r="D14" s="17">
        <v>56</v>
      </c>
      <c r="E14" s="10">
        <v>0</v>
      </c>
      <c r="F14" s="47">
        <v>0</v>
      </c>
      <c r="I14" s="46" t="s">
        <v>67</v>
      </c>
      <c r="J14" s="11">
        <v>208</v>
      </c>
      <c r="K14" s="12">
        <v>81</v>
      </c>
      <c r="L14" s="13">
        <v>39</v>
      </c>
      <c r="M14" s="68">
        <v>79</v>
      </c>
      <c r="N14" s="13">
        <v>9</v>
      </c>
      <c r="O14" s="56">
        <v>0</v>
      </c>
    </row>
    <row r="15" spans="1:15" ht="12.75">
      <c r="A15" s="46" t="s">
        <v>25</v>
      </c>
      <c r="B15" s="10">
        <v>60</v>
      </c>
      <c r="C15" s="10">
        <v>23</v>
      </c>
      <c r="D15" s="17">
        <v>37</v>
      </c>
      <c r="E15" s="10">
        <v>0</v>
      </c>
      <c r="F15" s="47">
        <v>0</v>
      </c>
      <c r="I15" s="46" t="s">
        <v>68</v>
      </c>
      <c r="J15" s="14">
        <v>166</v>
      </c>
      <c r="K15" s="12">
        <v>68</v>
      </c>
      <c r="L15" s="13">
        <v>23</v>
      </c>
      <c r="M15" s="68">
        <v>69</v>
      </c>
      <c r="N15" s="13">
        <v>6</v>
      </c>
      <c r="O15" s="56">
        <v>0</v>
      </c>
    </row>
    <row r="16" spans="1:15" ht="13.5" thickBot="1">
      <c r="A16" s="46" t="s">
        <v>26</v>
      </c>
      <c r="B16" s="10">
        <v>78</v>
      </c>
      <c r="C16" s="10">
        <v>51</v>
      </c>
      <c r="D16" s="17">
        <v>27</v>
      </c>
      <c r="E16" s="10">
        <v>0</v>
      </c>
      <c r="F16" s="47">
        <v>0</v>
      </c>
      <c r="I16" s="48" t="s">
        <v>10</v>
      </c>
      <c r="J16" s="57">
        <f aca="true" t="shared" si="0" ref="J16:O16">SUM(J14:J15)</f>
        <v>374</v>
      </c>
      <c r="K16" s="58">
        <f t="shared" si="0"/>
        <v>149</v>
      </c>
      <c r="L16" s="55">
        <f t="shared" si="0"/>
        <v>62</v>
      </c>
      <c r="M16" s="69">
        <f t="shared" si="0"/>
        <v>148</v>
      </c>
      <c r="N16" s="55">
        <f t="shared" si="0"/>
        <v>15</v>
      </c>
      <c r="O16" s="59">
        <f t="shared" si="0"/>
        <v>0</v>
      </c>
    </row>
    <row r="17" spans="1:6" ht="12.75">
      <c r="A17" s="46" t="s">
        <v>27</v>
      </c>
      <c r="B17" s="10">
        <v>75</v>
      </c>
      <c r="C17" s="10">
        <v>30</v>
      </c>
      <c r="D17" s="17">
        <v>45</v>
      </c>
      <c r="E17" s="10">
        <v>0</v>
      </c>
      <c r="F17" s="47">
        <v>0</v>
      </c>
    </row>
    <row r="18" spans="1:6" ht="12.75">
      <c r="A18" s="46" t="s">
        <v>28</v>
      </c>
      <c r="B18" s="10">
        <v>29</v>
      </c>
      <c r="C18" s="10">
        <v>11</v>
      </c>
      <c r="D18" s="17">
        <v>18</v>
      </c>
      <c r="E18" s="10">
        <v>0</v>
      </c>
      <c r="F18" s="47">
        <v>0</v>
      </c>
    </row>
    <row r="19" spans="1:6" ht="13.5" thickBot="1">
      <c r="A19" s="48" t="s">
        <v>10</v>
      </c>
      <c r="B19" s="55">
        <f>SUM(B14:B18)</f>
        <v>345</v>
      </c>
      <c r="C19" s="49">
        <f>SUM(C14:C18)</f>
        <v>162</v>
      </c>
      <c r="D19" s="50">
        <f>SUM(D14:D18)</f>
        <v>183</v>
      </c>
      <c r="E19" s="49">
        <f>SUM(E14:E18)</f>
        <v>0</v>
      </c>
      <c r="F19" s="52">
        <f>SUM(F14:F18)</f>
        <v>0</v>
      </c>
    </row>
    <row r="20" spans="1:6" ht="12.75">
      <c r="A20" s="22"/>
      <c r="B20" s="26"/>
      <c r="C20" s="24"/>
      <c r="D20" s="23"/>
      <c r="E20" s="23"/>
      <c r="F20" s="23"/>
    </row>
    <row r="21" spans="1:6" ht="12.75">
      <c r="A21" s="22"/>
      <c r="B21" s="26"/>
      <c r="C21" s="24"/>
      <c r="D21" s="23"/>
      <c r="E21" s="23"/>
      <c r="F21" s="23"/>
    </row>
    <row r="23" spans="1:8" ht="13.5" thickBot="1">
      <c r="A23" s="1" t="s">
        <v>70</v>
      </c>
      <c r="B23" s="20"/>
      <c r="C23" s="20"/>
      <c r="D23" s="20"/>
      <c r="E23" s="20"/>
      <c r="F23" s="20"/>
      <c r="G23" s="20"/>
      <c r="H23" s="20"/>
    </row>
    <row r="24" spans="1:6" ht="69.75">
      <c r="A24" s="27" t="s">
        <v>72</v>
      </c>
      <c r="B24" s="41" t="s">
        <v>1</v>
      </c>
      <c r="C24" s="42" t="s">
        <v>102</v>
      </c>
      <c r="D24" s="41" t="s">
        <v>73</v>
      </c>
      <c r="E24" s="41" t="s">
        <v>2</v>
      </c>
      <c r="F24" s="31" t="s">
        <v>3</v>
      </c>
    </row>
    <row r="25" spans="1:6" ht="12.75">
      <c r="A25" s="78" t="s">
        <v>15</v>
      </c>
      <c r="B25" s="2"/>
      <c r="C25" s="3" t="s">
        <v>12</v>
      </c>
      <c r="D25" s="15" t="s">
        <v>5</v>
      </c>
      <c r="E25" s="2"/>
      <c r="F25" s="43"/>
    </row>
    <row r="26" spans="1:6" ht="12.75">
      <c r="A26" s="44" t="s">
        <v>8</v>
      </c>
      <c r="B26" s="8"/>
      <c r="C26" s="7" t="s">
        <v>9</v>
      </c>
      <c r="D26" s="16" t="s">
        <v>9</v>
      </c>
      <c r="E26" s="8"/>
      <c r="F26" s="45"/>
    </row>
    <row r="27" spans="1:6" ht="12.75">
      <c r="A27" s="46" t="s">
        <v>101</v>
      </c>
      <c r="B27" s="10">
        <v>160</v>
      </c>
      <c r="C27" s="17">
        <v>125</v>
      </c>
      <c r="D27" s="10">
        <v>33</v>
      </c>
      <c r="E27" s="10">
        <v>2</v>
      </c>
      <c r="F27" s="47">
        <v>0</v>
      </c>
    </row>
    <row r="28" spans="1:6" ht="13.5" thickBot="1">
      <c r="A28" s="48" t="s">
        <v>71</v>
      </c>
      <c r="B28" s="49">
        <f>SUM(B27:B27)</f>
        <v>160</v>
      </c>
      <c r="C28" s="50">
        <f>SUM(C27:C27)</f>
        <v>125</v>
      </c>
      <c r="D28" s="49">
        <f>SUM(D27:D27)</f>
        <v>33</v>
      </c>
      <c r="E28" s="49">
        <f>SUM(E27:E27)</f>
        <v>2</v>
      </c>
      <c r="F28" s="52">
        <f>SUM(F27:F27)</f>
        <v>0</v>
      </c>
    </row>
    <row r="29" spans="1:6" ht="12.75">
      <c r="A29" s="22"/>
      <c r="B29" s="23"/>
      <c r="C29" s="24"/>
      <c r="D29" s="23"/>
      <c r="E29" s="23"/>
      <c r="F29" s="23"/>
    </row>
    <row r="30" spans="1:6" ht="12.75">
      <c r="A30" s="22"/>
      <c r="B30" s="23"/>
      <c r="C30" s="24"/>
      <c r="D30" s="23"/>
      <c r="E30" s="23"/>
      <c r="F30" s="23"/>
    </row>
    <row r="32" spans="1:7" ht="13.5" thickBot="1">
      <c r="A32" s="1" t="s">
        <v>75</v>
      </c>
      <c r="B32" s="20"/>
      <c r="C32" s="20"/>
      <c r="D32" s="20"/>
      <c r="E32" s="20"/>
      <c r="F32" s="20"/>
      <c r="G32" s="20"/>
    </row>
    <row r="33" spans="1:16" ht="104.25">
      <c r="A33" s="27" t="s">
        <v>74</v>
      </c>
      <c r="B33" s="41" t="s">
        <v>1</v>
      </c>
      <c r="C33" s="41" t="s">
        <v>77</v>
      </c>
      <c r="D33" s="42" t="s">
        <v>103</v>
      </c>
      <c r="E33" s="41" t="s">
        <v>2</v>
      </c>
      <c r="F33" s="31" t="s">
        <v>3</v>
      </c>
      <c r="I33" s="27" t="s">
        <v>0</v>
      </c>
      <c r="J33" s="41" t="s">
        <v>1</v>
      </c>
      <c r="K33" s="42" t="s">
        <v>78</v>
      </c>
      <c r="L33" s="41" t="s">
        <v>79</v>
      </c>
      <c r="M33" s="70" t="s">
        <v>104</v>
      </c>
      <c r="N33" s="41" t="s">
        <v>80</v>
      </c>
      <c r="O33" s="41" t="s">
        <v>2</v>
      </c>
      <c r="P33" s="31" t="s">
        <v>3</v>
      </c>
    </row>
    <row r="34" spans="1:16" ht="12.75">
      <c r="A34" s="78" t="s">
        <v>15</v>
      </c>
      <c r="B34" s="2"/>
      <c r="C34" s="15" t="s">
        <v>12</v>
      </c>
      <c r="D34" s="3" t="s">
        <v>5</v>
      </c>
      <c r="E34" s="4"/>
      <c r="F34" s="43"/>
      <c r="I34" s="78" t="s">
        <v>4</v>
      </c>
      <c r="J34" s="2"/>
      <c r="K34" s="3" t="s">
        <v>6</v>
      </c>
      <c r="L34" s="15" t="s">
        <v>7</v>
      </c>
      <c r="M34" s="71" t="s">
        <v>32</v>
      </c>
      <c r="N34" s="15" t="s">
        <v>21</v>
      </c>
      <c r="O34" s="2"/>
      <c r="P34" s="43"/>
    </row>
    <row r="35" spans="1:16" ht="12.75">
      <c r="A35" s="44" t="s">
        <v>8</v>
      </c>
      <c r="B35" s="8"/>
      <c r="C35" s="16" t="s">
        <v>9</v>
      </c>
      <c r="D35" s="7" t="s">
        <v>9</v>
      </c>
      <c r="E35" s="9"/>
      <c r="F35" s="45"/>
      <c r="I35" s="44" t="s">
        <v>8</v>
      </c>
      <c r="J35" s="8"/>
      <c r="K35" s="7" t="s">
        <v>9</v>
      </c>
      <c r="L35" s="16" t="s">
        <v>9</v>
      </c>
      <c r="M35" s="72" t="s">
        <v>9</v>
      </c>
      <c r="N35" s="16" t="s">
        <v>9</v>
      </c>
      <c r="O35" s="8"/>
      <c r="P35" s="45"/>
    </row>
    <row r="36" spans="1:16" ht="12.75">
      <c r="A36" s="46" t="s">
        <v>76</v>
      </c>
      <c r="B36" s="10">
        <v>252</v>
      </c>
      <c r="C36" s="10">
        <v>56</v>
      </c>
      <c r="D36" s="17">
        <v>181</v>
      </c>
      <c r="E36" s="18">
        <v>15</v>
      </c>
      <c r="F36" s="47">
        <v>0</v>
      </c>
      <c r="I36" s="46" t="s">
        <v>76</v>
      </c>
      <c r="J36" s="10">
        <v>504</v>
      </c>
      <c r="K36" s="17">
        <v>157</v>
      </c>
      <c r="L36" s="10">
        <v>69</v>
      </c>
      <c r="M36" s="73">
        <v>122</v>
      </c>
      <c r="N36" s="10">
        <v>111</v>
      </c>
      <c r="O36" s="10">
        <v>45</v>
      </c>
      <c r="P36" s="47">
        <v>0</v>
      </c>
    </row>
    <row r="37" spans="1:16" ht="13.5" thickBot="1">
      <c r="A37" s="48" t="s">
        <v>71</v>
      </c>
      <c r="B37" s="49">
        <f>SUM(B36)</f>
        <v>252</v>
      </c>
      <c r="C37" s="49">
        <f>SUM(C36)</f>
        <v>56</v>
      </c>
      <c r="D37" s="50">
        <f>SUM(D36)</f>
        <v>181</v>
      </c>
      <c r="E37" s="51">
        <f>SUM(E36)</f>
        <v>15</v>
      </c>
      <c r="F37" s="52">
        <f>SUM(F36)</f>
        <v>0</v>
      </c>
      <c r="I37" s="48" t="s">
        <v>71</v>
      </c>
      <c r="J37" s="49">
        <f aca="true" t="shared" si="1" ref="J37:P37">SUM(J36)</f>
        <v>504</v>
      </c>
      <c r="K37" s="50">
        <f t="shared" si="1"/>
        <v>157</v>
      </c>
      <c r="L37" s="49">
        <f t="shared" si="1"/>
        <v>69</v>
      </c>
      <c r="M37" s="50">
        <f t="shared" si="1"/>
        <v>122</v>
      </c>
      <c r="N37" s="51">
        <f t="shared" si="1"/>
        <v>111</v>
      </c>
      <c r="O37" s="51">
        <f t="shared" si="1"/>
        <v>45</v>
      </c>
      <c r="P37" s="52">
        <f t="shared" si="1"/>
        <v>0</v>
      </c>
    </row>
    <row r="38" ht="13.5" thickBot="1"/>
    <row r="39" spans="1:6" ht="91.5">
      <c r="A39" s="27" t="s">
        <v>11</v>
      </c>
      <c r="B39" s="41" t="s">
        <v>1</v>
      </c>
      <c r="C39" s="41" t="s">
        <v>81</v>
      </c>
      <c r="D39" s="42" t="s">
        <v>105</v>
      </c>
      <c r="E39" s="41" t="s">
        <v>2</v>
      </c>
      <c r="F39" s="31" t="s">
        <v>3</v>
      </c>
    </row>
    <row r="40" spans="1:6" ht="12.75">
      <c r="A40" s="78" t="s">
        <v>15</v>
      </c>
      <c r="B40" s="2"/>
      <c r="C40" s="15" t="s">
        <v>22</v>
      </c>
      <c r="D40" s="3" t="s">
        <v>23</v>
      </c>
      <c r="E40" s="4"/>
      <c r="F40" s="43"/>
    </row>
    <row r="41" spans="1:6" ht="12.75">
      <c r="A41" s="44" t="s">
        <v>8</v>
      </c>
      <c r="B41" s="8"/>
      <c r="C41" s="16" t="s">
        <v>9</v>
      </c>
      <c r="D41" s="7" t="s">
        <v>9</v>
      </c>
      <c r="E41" s="9"/>
      <c r="F41" s="45"/>
    </row>
    <row r="42" spans="1:6" ht="12.75">
      <c r="A42" s="46" t="s">
        <v>76</v>
      </c>
      <c r="B42" s="10">
        <v>252</v>
      </c>
      <c r="C42" s="10">
        <v>76</v>
      </c>
      <c r="D42" s="17">
        <v>174</v>
      </c>
      <c r="E42" s="18">
        <v>2</v>
      </c>
      <c r="F42" s="47">
        <v>0</v>
      </c>
    </row>
    <row r="43" spans="1:6" ht="13.5" thickBot="1">
      <c r="A43" s="48" t="s">
        <v>71</v>
      </c>
      <c r="B43" s="49">
        <f>SUM(B42)</f>
        <v>252</v>
      </c>
      <c r="C43" s="49">
        <f>SUM(C42)</f>
        <v>76</v>
      </c>
      <c r="D43" s="50">
        <f>SUM(D42)</f>
        <v>174</v>
      </c>
      <c r="E43" s="51">
        <f>SUM(E42)</f>
        <v>2</v>
      </c>
      <c r="F43" s="52">
        <f>SUM(F42)</f>
        <v>0</v>
      </c>
    </row>
    <row r="44" spans="1:14" ht="13.5" thickBot="1">
      <c r="A44" s="1" t="s">
        <v>31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0"/>
      <c r="N44" s="20"/>
    </row>
    <row r="45" spans="1:14" ht="90" customHeight="1">
      <c r="A45" s="27" t="s">
        <v>60</v>
      </c>
      <c r="B45" s="41" t="s">
        <v>1</v>
      </c>
      <c r="C45" s="41" t="s">
        <v>62</v>
      </c>
      <c r="D45" s="42" t="s">
        <v>106</v>
      </c>
      <c r="E45" s="41" t="s">
        <v>2</v>
      </c>
      <c r="F45" s="31" t="s">
        <v>3</v>
      </c>
      <c r="G45" s="21"/>
      <c r="H45" s="20"/>
      <c r="I45" s="27" t="s">
        <v>61</v>
      </c>
      <c r="J45" s="41" t="s">
        <v>1</v>
      </c>
      <c r="K45" s="41" t="s">
        <v>63</v>
      </c>
      <c r="L45" s="42" t="s">
        <v>107</v>
      </c>
      <c r="M45" s="41" t="s">
        <v>2</v>
      </c>
      <c r="N45" s="31" t="s">
        <v>3</v>
      </c>
    </row>
    <row r="46" spans="1:14" ht="12.75">
      <c r="A46" s="78" t="s">
        <v>15</v>
      </c>
      <c r="B46" s="2"/>
      <c r="C46" s="15" t="s">
        <v>33</v>
      </c>
      <c r="D46" s="3" t="s">
        <v>34</v>
      </c>
      <c r="E46" s="4"/>
      <c r="F46" s="43"/>
      <c r="G46" s="20"/>
      <c r="H46" s="20"/>
      <c r="I46" s="78" t="s">
        <v>15</v>
      </c>
      <c r="J46" s="2"/>
      <c r="K46" s="15" t="s">
        <v>64</v>
      </c>
      <c r="L46" s="3" t="s">
        <v>65</v>
      </c>
      <c r="M46" s="4"/>
      <c r="N46" s="43"/>
    </row>
    <row r="47" spans="1:14" ht="12.75">
      <c r="A47" s="44" t="s">
        <v>35</v>
      </c>
      <c r="B47" s="19"/>
      <c r="C47" s="16" t="s">
        <v>36</v>
      </c>
      <c r="D47" s="7" t="s">
        <v>36</v>
      </c>
      <c r="E47" s="9"/>
      <c r="F47" s="45"/>
      <c r="G47" s="20"/>
      <c r="H47" s="20"/>
      <c r="I47" s="44" t="s">
        <v>37</v>
      </c>
      <c r="J47" s="19"/>
      <c r="K47" s="16" t="s">
        <v>36</v>
      </c>
      <c r="L47" s="7" t="s">
        <v>36</v>
      </c>
      <c r="M47" s="9"/>
      <c r="N47" s="45"/>
    </row>
    <row r="48" spans="1:14" ht="12.75">
      <c r="A48" s="46" t="s">
        <v>38</v>
      </c>
      <c r="B48" s="10">
        <v>50</v>
      </c>
      <c r="C48" s="10">
        <v>20</v>
      </c>
      <c r="D48" s="17">
        <v>21</v>
      </c>
      <c r="E48" s="18">
        <v>9</v>
      </c>
      <c r="F48" s="47">
        <v>0</v>
      </c>
      <c r="G48" s="20"/>
      <c r="H48" s="20"/>
      <c r="I48" s="46" t="s">
        <v>38</v>
      </c>
      <c r="J48" s="10">
        <v>50</v>
      </c>
      <c r="K48" s="10">
        <v>22</v>
      </c>
      <c r="L48" s="17">
        <v>24</v>
      </c>
      <c r="M48" s="18">
        <v>4</v>
      </c>
      <c r="N48" s="47">
        <v>0</v>
      </c>
    </row>
    <row r="49" spans="1:14" ht="12.75">
      <c r="A49" s="46" t="s">
        <v>39</v>
      </c>
      <c r="B49" s="10">
        <v>45</v>
      </c>
      <c r="C49" s="10">
        <v>20</v>
      </c>
      <c r="D49" s="17">
        <v>22</v>
      </c>
      <c r="E49" s="18">
        <v>3</v>
      </c>
      <c r="F49" s="47">
        <v>0</v>
      </c>
      <c r="G49" s="20"/>
      <c r="H49" s="20"/>
      <c r="I49" s="46" t="s">
        <v>39</v>
      </c>
      <c r="J49" s="10">
        <v>45</v>
      </c>
      <c r="K49" s="10">
        <v>20</v>
      </c>
      <c r="L49" s="17">
        <v>25</v>
      </c>
      <c r="M49" s="18">
        <v>0</v>
      </c>
      <c r="N49" s="47">
        <v>0</v>
      </c>
    </row>
    <row r="50" spans="1:14" ht="12.75">
      <c r="A50" s="46" t="s">
        <v>40</v>
      </c>
      <c r="B50" s="10">
        <v>65</v>
      </c>
      <c r="C50" s="10">
        <v>19</v>
      </c>
      <c r="D50" s="17">
        <v>42</v>
      </c>
      <c r="E50" s="18">
        <v>4</v>
      </c>
      <c r="F50" s="47">
        <v>0</v>
      </c>
      <c r="G50" s="20"/>
      <c r="H50" s="20"/>
      <c r="I50" s="46" t="s">
        <v>40</v>
      </c>
      <c r="J50" s="10">
        <v>65</v>
      </c>
      <c r="K50" s="10">
        <v>23</v>
      </c>
      <c r="L50" s="17">
        <v>41</v>
      </c>
      <c r="M50" s="18">
        <v>1</v>
      </c>
      <c r="N50" s="47">
        <v>0</v>
      </c>
    </row>
    <row r="51" spans="1:14" ht="12.75">
      <c r="A51" s="46" t="s">
        <v>41</v>
      </c>
      <c r="B51" s="10">
        <v>73</v>
      </c>
      <c r="C51" s="10">
        <v>36</v>
      </c>
      <c r="D51" s="17">
        <v>36</v>
      </c>
      <c r="E51" s="18">
        <v>1</v>
      </c>
      <c r="F51" s="47">
        <v>0</v>
      </c>
      <c r="G51" s="20"/>
      <c r="H51" s="20"/>
      <c r="I51" s="46" t="s">
        <v>41</v>
      </c>
      <c r="J51" s="10">
        <v>73</v>
      </c>
      <c r="K51" s="10">
        <v>31</v>
      </c>
      <c r="L51" s="17">
        <v>38</v>
      </c>
      <c r="M51" s="18">
        <v>4</v>
      </c>
      <c r="N51" s="47">
        <v>0</v>
      </c>
    </row>
    <row r="52" spans="1:14" ht="12.75">
      <c r="A52" s="53" t="s">
        <v>42</v>
      </c>
      <c r="B52" s="10">
        <f>SUM(B48:B51)</f>
        <v>233</v>
      </c>
      <c r="C52" s="10">
        <f>SUM(C48:C51)</f>
        <v>95</v>
      </c>
      <c r="D52" s="17">
        <f>SUM(D48:D51)</f>
        <v>121</v>
      </c>
      <c r="E52" s="18">
        <f>SUM(E48:E51)</f>
        <v>17</v>
      </c>
      <c r="F52" s="47">
        <f>SUM(F48:F51)</f>
        <v>0</v>
      </c>
      <c r="G52" s="20"/>
      <c r="H52" s="20"/>
      <c r="I52" s="53" t="s">
        <v>42</v>
      </c>
      <c r="J52" s="10">
        <f>SUM(J48:J51)</f>
        <v>233</v>
      </c>
      <c r="K52" s="10">
        <f>SUM(K48:K51)</f>
        <v>96</v>
      </c>
      <c r="L52" s="17">
        <f>SUM(L48:L51)</f>
        <v>128</v>
      </c>
      <c r="M52" s="18">
        <f>SUM(M48:M51)</f>
        <v>9</v>
      </c>
      <c r="N52" s="47">
        <f>SUM(N48:N51)</f>
        <v>0</v>
      </c>
    </row>
    <row r="53" spans="1:14" ht="12.75">
      <c r="A53" s="46" t="s">
        <v>43</v>
      </c>
      <c r="B53" s="10">
        <v>56</v>
      </c>
      <c r="C53" s="10">
        <v>20</v>
      </c>
      <c r="D53" s="17">
        <v>32</v>
      </c>
      <c r="E53" s="18">
        <v>4</v>
      </c>
      <c r="F53" s="47">
        <v>0</v>
      </c>
      <c r="G53" s="20"/>
      <c r="H53" s="20"/>
      <c r="I53" s="46" t="s">
        <v>43</v>
      </c>
      <c r="J53" s="10">
        <v>56</v>
      </c>
      <c r="K53" s="10">
        <v>24</v>
      </c>
      <c r="L53" s="17">
        <v>30</v>
      </c>
      <c r="M53" s="18">
        <v>2</v>
      </c>
      <c r="N53" s="47">
        <v>0</v>
      </c>
    </row>
    <row r="54" spans="1:14" ht="12.75">
      <c r="A54" s="46" t="s">
        <v>44</v>
      </c>
      <c r="B54" s="10">
        <v>46</v>
      </c>
      <c r="C54" s="10">
        <v>22</v>
      </c>
      <c r="D54" s="17">
        <v>22</v>
      </c>
      <c r="E54" s="18">
        <v>2</v>
      </c>
      <c r="F54" s="47">
        <v>0</v>
      </c>
      <c r="G54" s="20"/>
      <c r="H54" s="20"/>
      <c r="I54" s="46" t="s">
        <v>44</v>
      </c>
      <c r="J54" s="10">
        <v>46</v>
      </c>
      <c r="K54" s="10">
        <v>28</v>
      </c>
      <c r="L54" s="17">
        <v>17</v>
      </c>
      <c r="M54" s="18">
        <v>1</v>
      </c>
      <c r="N54" s="47">
        <v>0</v>
      </c>
    </row>
    <row r="55" spans="1:14" ht="12.75">
      <c r="A55" s="46" t="s">
        <v>45</v>
      </c>
      <c r="B55" s="10">
        <v>95</v>
      </c>
      <c r="C55" s="10">
        <v>56</v>
      </c>
      <c r="D55" s="17">
        <v>36</v>
      </c>
      <c r="E55" s="18">
        <v>3</v>
      </c>
      <c r="F55" s="47">
        <v>0</v>
      </c>
      <c r="G55" s="20"/>
      <c r="H55" s="20"/>
      <c r="I55" s="46" t="s">
        <v>45</v>
      </c>
      <c r="J55" s="10">
        <v>95</v>
      </c>
      <c r="K55" s="10">
        <v>58</v>
      </c>
      <c r="L55" s="17">
        <v>36</v>
      </c>
      <c r="M55" s="18">
        <v>1</v>
      </c>
      <c r="N55" s="47">
        <v>0</v>
      </c>
    </row>
    <row r="56" spans="1:14" ht="12.75">
      <c r="A56" s="46" t="s">
        <v>46</v>
      </c>
      <c r="B56" s="10">
        <v>52</v>
      </c>
      <c r="C56" s="10">
        <v>30</v>
      </c>
      <c r="D56" s="17">
        <v>21</v>
      </c>
      <c r="E56" s="18">
        <v>1</v>
      </c>
      <c r="F56" s="47">
        <v>0</v>
      </c>
      <c r="G56" s="20"/>
      <c r="H56" s="20"/>
      <c r="I56" s="46" t="s">
        <v>46</v>
      </c>
      <c r="J56" s="10">
        <v>52</v>
      </c>
      <c r="K56" s="10">
        <v>28</v>
      </c>
      <c r="L56" s="17">
        <v>23</v>
      </c>
      <c r="M56" s="18">
        <v>1</v>
      </c>
      <c r="N56" s="47">
        <v>0</v>
      </c>
    </row>
    <row r="57" spans="1:14" ht="12.75">
      <c r="A57" s="53" t="s">
        <v>47</v>
      </c>
      <c r="B57" s="10">
        <f>SUM(B53:B56)</f>
        <v>249</v>
      </c>
      <c r="C57" s="10">
        <f>SUM(C53:C56)</f>
        <v>128</v>
      </c>
      <c r="D57" s="17">
        <f>SUM(D53:D56)</f>
        <v>111</v>
      </c>
      <c r="E57" s="18">
        <f>SUM(E53:E56)</f>
        <v>10</v>
      </c>
      <c r="F57" s="47">
        <f>SUM(F53:F56)</f>
        <v>0</v>
      </c>
      <c r="G57" s="20"/>
      <c r="H57" s="20"/>
      <c r="I57" s="53" t="s">
        <v>47</v>
      </c>
      <c r="J57" s="10">
        <f>SUM(J53:J56)</f>
        <v>249</v>
      </c>
      <c r="K57" s="10">
        <f>SUM(K53:K56)</f>
        <v>138</v>
      </c>
      <c r="L57" s="17">
        <f>SUM(L53:L56)</f>
        <v>106</v>
      </c>
      <c r="M57" s="18">
        <f>SUM(M53:M56)</f>
        <v>5</v>
      </c>
      <c r="N57" s="47">
        <f>SUM(N53:N56)</f>
        <v>0</v>
      </c>
    </row>
    <row r="58" spans="1:14" ht="12.75">
      <c r="A58" s="46" t="s">
        <v>48</v>
      </c>
      <c r="B58" s="10">
        <v>15</v>
      </c>
      <c r="C58" s="10">
        <v>7</v>
      </c>
      <c r="D58" s="17">
        <v>4</v>
      </c>
      <c r="E58" s="18">
        <v>4</v>
      </c>
      <c r="F58" s="47">
        <v>0</v>
      </c>
      <c r="G58" s="20"/>
      <c r="H58" s="20"/>
      <c r="I58" s="46" t="s">
        <v>48</v>
      </c>
      <c r="J58" s="10">
        <v>15</v>
      </c>
      <c r="K58" s="10">
        <v>5</v>
      </c>
      <c r="L58" s="17">
        <v>8</v>
      </c>
      <c r="M58" s="18">
        <v>2</v>
      </c>
      <c r="N58" s="47">
        <v>0</v>
      </c>
    </row>
    <row r="59" spans="1:14" ht="12.75">
      <c r="A59" s="46" t="s">
        <v>49</v>
      </c>
      <c r="B59" s="10">
        <v>33</v>
      </c>
      <c r="C59" s="10">
        <v>18</v>
      </c>
      <c r="D59" s="17">
        <v>9</v>
      </c>
      <c r="E59" s="18">
        <v>6</v>
      </c>
      <c r="F59" s="47">
        <v>0</v>
      </c>
      <c r="G59" s="20"/>
      <c r="H59" s="20"/>
      <c r="I59" s="46" t="s">
        <v>49</v>
      </c>
      <c r="J59" s="10">
        <v>33</v>
      </c>
      <c r="K59" s="10">
        <v>24</v>
      </c>
      <c r="L59" s="17">
        <v>8</v>
      </c>
      <c r="M59" s="18">
        <v>1</v>
      </c>
      <c r="N59" s="47">
        <v>0</v>
      </c>
    </row>
    <row r="60" spans="1:14" ht="12.75">
      <c r="A60" s="46" t="s">
        <v>50</v>
      </c>
      <c r="B60" s="10">
        <v>69</v>
      </c>
      <c r="C60" s="10">
        <v>31</v>
      </c>
      <c r="D60" s="17">
        <v>34</v>
      </c>
      <c r="E60" s="18">
        <v>4</v>
      </c>
      <c r="F60" s="47">
        <v>0</v>
      </c>
      <c r="G60" s="20"/>
      <c r="H60" s="20"/>
      <c r="I60" s="46" t="s">
        <v>50</v>
      </c>
      <c r="J60" s="10">
        <v>69</v>
      </c>
      <c r="K60" s="10">
        <v>27</v>
      </c>
      <c r="L60" s="17">
        <v>38</v>
      </c>
      <c r="M60" s="18">
        <v>4</v>
      </c>
      <c r="N60" s="47">
        <v>0</v>
      </c>
    </row>
    <row r="61" spans="1:14" ht="12.75">
      <c r="A61" s="46" t="s">
        <v>51</v>
      </c>
      <c r="B61" s="10">
        <v>65</v>
      </c>
      <c r="C61" s="10">
        <v>19</v>
      </c>
      <c r="D61" s="17">
        <v>46</v>
      </c>
      <c r="E61" s="18">
        <v>0</v>
      </c>
      <c r="F61" s="47">
        <v>0</v>
      </c>
      <c r="G61" s="20"/>
      <c r="H61" s="20"/>
      <c r="I61" s="46" t="s">
        <v>51</v>
      </c>
      <c r="J61" s="10">
        <v>65</v>
      </c>
      <c r="K61" s="10">
        <v>23</v>
      </c>
      <c r="L61" s="17">
        <v>41</v>
      </c>
      <c r="M61" s="18">
        <v>1</v>
      </c>
      <c r="N61" s="47">
        <v>0</v>
      </c>
    </row>
    <row r="62" spans="1:14" ht="12.75">
      <c r="A62" s="53" t="s">
        <v>52</v>
      </c>
      <c r="B62" s="10">
        <f>SUM(B58:B61)</f>
        <v>182</v>
      </c>
      <c r="C62" s="10">
        <f>SUM(C58:C61)</f>
        <v>75</v>
      </c>
      <c r="D62" s="17">
        <f>SUM(D58:D61)</f>
        <v>93</v>
      </c>
      <c r="E62" s="18">
        <f>SUM(E58:E61)</f>
        <v>14</v>
      </c>
      <c r="F62" s="47">
        <f>SUM(F58:F61)</f>
        <v>0</v>
      </c>
      <c r="G62" s="20"/>
      <c r="H62" s="20"/>
      <c r="I62" s="53" t="s">
        <v>52</v>
      </c>
      <c r="J62" s="10">
        <f>SUM(J58:J61)</f>
        <v>182</v>
      </c>
      <c r="K62" s="10">
        <f>SUM(K58:K61)</f>
        <v>79</v>
      </c>
      <c r="L62" s="17">
        <f>SUM(L58:L61)</f>
        <v>95</v>
      </c>
      <c r="M62" s="18">
        <f>SUM(M58:M61)</f>
        <v>8</v>
      </c>
      <c r="N62" s="47">
        <f>SUM(N58:N61)</f>
        <v>0</v>
      </c>
    </row>
    <row r="63" spans="1:14" ht="12.75">
      <c r="A63" s="46" t="s">
        <v>53</v>
      </c>
      <c r="B63" s="10">
        <v>36</v>
      </c>
      <c r="C63" s="10">
        <v>19</v>
      </c>
      <c r="D63" s="17">
        <v>16</v>
      </c>
      <c r="E63" s="18">
        <v>1</v>
      </c>
      <c r="F63" s="47">
        <v>0</v>
      </c>
      <c r="G63" s="20"/>
      <c r="H63" s="20"/>
      <c r="I63" s="46" t="s">
        <v>53</v>
      </c>
      <c r="J63" s="10">
        <v>36</v>
      </c>
      <c r="K63" s="10">
        <v>21</v>
      </c>
      <c r="L63" s="17">
        <v>13</v>
      </c>
      <c r="M63" s="18">
        <v>2</v>
      </c>
      <c r="N63" s="47">
        <v>0</v>
      </c>
    </row>
    <row r="64" spans="1:14" ht="12.75">
      <c r="A64" s="46" t="s">
        <v>54</v>
      </c>
      <c r="B64" s="10">
        <v>52</v>
      </c>
      <c r="C64" s="10">
        <v>22</v>
      </c>
      <c r="D64" s="17">
        <v>27</v>
      </c>
      <c r="E64" s="18">
        <v>3</v>
      </c>
      <c r="F64" s="47">
        <v>0</v>
      </c>
      <c r="G64" s="20"/>
      <c r="H64" s="20"/>
      <c r="I64" s="46" t="s">
        <v>54</v>
      </c>
      <c r="J64" s="10">
        <v>52</v>
      </c>
      <c r="K64" s="10">
        <v>21</v>
      </c>
      <c r="L64" s="17">
        <v>29</v>
      </c>
      <c r="M64" s="18">
        <v>2</v>
      </c>
      <c r="N64" s="47">
        <v>0</v>
      </c>
    </row>
    <row r="65" spans="1:14" ht="12.75">
      <c r="A65" s="46" t="s">
        <v>55</v>
      </c>
      <c r="B65" s="10">
        <v>74</v>
      </c>
      <c r="C65" s="10">
        <v>25</v>
      </c>
      <c r="D65" s="17">
        <v>44</v>
      </c>
      <c r="E65" s="18">
        <v>5</v>
      </c>
      <c r="F65" s="47">
        <v>0</v>
      </c>
      <c r="G65" s="20"/>
      <c r="H65" s="20"/>
      <c r="I65" s="46" t="s">
        <v>55</v>
      </c>
      <c r="J65" s="10">
        <v>74</v>
      </c>
      <c r="K65" s="10">
        <v>28</v>
      </c>
      <c r="L65" s="17">
        <v>46</v>
      </c>
      <c r="M65" s="18">
        <v>0</v>
      </c>
      <c r="N65" s="47">
        <v>0</v>
      </c>
    </row>
    <row r="66" spans="1:14" ht="12.75">
      <c r="A66" s="46" t="s">
        <v>56</v>
      </c>
      <c r="B66" s="10">
        <v>53</v>
      </c>
      <c r="C66" s="10">
        <v>20</v>
      </c>
      <c r="D66" s="17">
        <v>28</v>
      </c>
      <c r="E66" s="18">
        <v>5</v>
      </c>
      <c r="F66" s="47">
        <v>0</v>
      </c>
      <c r="G66" s="20"/>
      <c r="H66" s="20"/>
      <c r="I66" s="46" t="s">
        <v>56</v>
      </c>
      <c r="J66" s="10">
        <v>53</v>
      </c>
      <c r="K66" s="10">
        <v>16</v>
      </c>
      <c r="L66" s="17">
        <v>34</v>
      </c>
      <c r="M66" s="18">
        <v>3</v>
      </c>
      <c r="N66" s="47">
        <v>0</v>
      </c>
    </row>
    <row r="67" spans="1:14" ht="12.75">
      <c r="A67" s="53" t="s">
        <v>57</v>
      </c>
      <c r="B67" s="10">
        <f>SUM(B63:B66)</f>
        <v>215</v>
      </c>
      <c r="C67" s="10">
        <f>SUM(C63:C66)</f>
        <v>86</v>
      </c>
      <c r="D67" s="17">
        <f>SUM(D63:D66)</f>
        <v>115</v>
      </c>
      <c r="E67" s="18">
        <f>SUM(E63:E66)</f>
        <v>14</v>
      </c>
      <c r="F67" s="47">
        <f>SUM(F63:F66)</f>
        <v>0</v>
      </c>
      <c r="G67" s="20"/>
      <c r="H67" s="20"/>
      <c r="I67" s="53" t="s">
        <v>57</v>
      </c>
      <c r="J67" s="10">
        <f>SUM(J63:J66)</f>
        <v>215</v>
      </c>
      <c r="K67" s="10">
        <f>SUM(K63:K66)</f>
        <v>86</v>
      </c>
      <c r="L67" s="17">
        <f>SUM(L63:L66)</f>
        <v>122</v>
      </c>
      <c r="M67" s="18">
        <f>SUM(M63:M66)</f>
        <v>7</v>
      </c>
      <c r="N67" s="47">
        <f>SUM(N63:N66)</f>
        <v>0</v>
      </c>
    </row>
    <row r="68" spans="1:14" ht="13.5" thickBot="1">
      <c r="A68" s="48" t="s">
        <v>58</v>
      </c>
      <c r="B68" s="49">
        <f>SUM(B67,B62,B57,B52)</f>
        <v>879</v>
      </c>
      <c r="C68" s="49">
        <f>SUM(C67,C62,C57,C52)</f>
        <v>384</v>
      </c>
      <c r="D68" s="50">
        <f>SUM(D67,D62,D57,D52)</f>
        <v>440</v>
      </c>
      <c r="E68" s="51">
        <f>SUM(E52,E57,E62,E67)</f>
        <v>55</v>
      </c>
      <c r="F68" s="52">
        <f>SUM(F52,F57,F62,F67)</f>
        <v>0</v>
      </c>
      <c r="G68" s="20"/>
      <c r="H68" s="20"/>
      <c r="I68" s="48" t="s">
        <v>58</v>
      </c>
      <c r="J68" s="49">
        <f>SUM(J67,J62,J57,J52)</f>
        <v>879</v>
      </c>
      <c r="K68" s="49">
        <f>SUM(K67,K62,K57,K52)</f>
        <v>399</v>
      </c>
      <c r="L68" s="50">
        <f>SUM(L67,L62,L57,L52)</f>
        <v>451</v>
      </c>
      <c r="M68" s="51">
        <f>SUM(M52,M57,M62,M67)</f>
        <v>29</v>
      </c>
      <c r="N68" s="52">
        <f>SUM(N52,N57,N62,N67)</f>
        <v>0</v>
      </c>
    </row>
    <row r="69" spans="1:14" ht="12.75">
      <c r="A69" s="22"/>
      <c r="B69" s="23"/>
      <c r="C69" s="24"/>
      <c r="D69" s="23"/>
      <c r="E69" s="23"/>
      <c r="F69" s="23"/>
      <c r="G69" s="20"/>
      <c r="H69" s="20"/>
      <c r="I69" s="22"/>
      <c r="J69" s="23"/>
      <c r="K69" s="23"/>
      <c r="L69" s="23"/>
      <c r="M69" s="23"/>
      <c r="N69" s="23"/>
    </row>
    <row r="70" spans="1:14" ht="12.75">
      <c r="A70" s="22"/>
      <c r="B70" s="23"/>
      <c r="C70" s="24"/>
      <c r="D70" s="23"/>
      <c r="E70" s="23"/>
      <c r="F70" s="23"/>
      <c r="G70" s="20"/>
      <c r="H70" s="20"/>
      <c r="I70" s="22"/>
      <c r="J70" s="23"/>
      <c r="K70" s="24"/>
      <c r="L70" s="23"/>
      <c r="M70" s="23"/>
      <c r="N70" s="23"/>
    </row>
    <row r="71" spans="1:14" ht="13.5" thickBot="1">
      <c r="A71" s="22"/>
      <c r="B71" s="23"/>
      <c r="C71" s="24"/>
      <c r="D71" s="23"/>
      <c r="E71" s="23"/>
      <c r="F71" s="23"/>
      <c r="G71" s="20"/>
      <c r="H71" s="20"/>
      <c r="I71" s="22"/>
      <c r="J71" s="23"/>
      <c r="K71" s="24"/>
      <c r="L71" s="23"/>
      <c r="M71" s="23"/>
      <c r="N71" s="23"/>
    </row>
    <row r="72" spans="1:12" ht="84.75">
      <c r="A72" s="27" t="s">
        <v>89</v>
      </c>
      <c r="B72" s="28" t="s">
        <v>1</v>
      </c>
      <c r="C72" s="30" t="s">
        <v>88</v>
      </c>
      <c r="D72" s="30" t="s">
        <v>2</v>
      </c>
      <c r="E72" s="61" t="s">
        <v>116</v>
      </c>
      <c r="G72" s="20"/>
      <c r="H72" s="20"/>
      <c r="I72" s="27" t="s">
        <v>89</v>
      </c>
      <c r="J72" s="28" t="s">
        <v>1</v>
      </c>
      <c r="K72" s="30" t="s">
        <v>2</v>
      </c>
      <c r="L72" s="61" t="s">
        <v>116</v>
      </c>
    </row>
    <row r="73" spans="1:12" ht="12.75">
      <c r="A73" s="78" t="s">
        <v>15</v>
      </c>
      <c r="B73" s="32"/>
      <c r="C73" s="33" t="s">
        <v>92</v>
      </c>
      <c r="D73" s="33"/>
      <c r="E73" s="81"/>
      <c r="G73" s="20"/>
      <c r="H73" s="20"/>
      <c r="I73" s="78" t="s">
        <v>15</v>
      </c>
      <c r="J73" s="32"/>
      <c r="K73" s="33"/>
      <c r="L73" s="81"/>
    </row>
    <row r="74" spans="1:12" ht="12.75" customHeight="1">
      <c r="A74" s="44" t="s">
        <v>37</v>
      </c>
      <c r="B74" s="79"/>
      <c r="C74" s="80" t="s">
        <v>82</v>
      </c>
      <c r="D74" s="80"/>
      <c r="E74" s="86" t="s">
        <v>18</v>
      </c>
      <c r="G74" s="20"/>
      <c r="H74" s="20"/>
      <c r="I74" s="44" t="s">
        <v>85</v>
      </c>
      <c r="J74" s="79"/>
      <c r="K74" s="80"/>
      <c r="L74" s="86" t="s">
        <v>18</v>
      </c>
    </row>
    <row r="75" spans="1:12" ht="12.75">
      <c r="A75" s="34" t="s">
        <v>111</v>
      </c>
      <c r="B75" s="35">
        <v>2</v>
      </c>
      <c r="C75" s="35">
        <v>2</v>
      </c>
      <c r="D75" s="35">
        <v>0</v>
      </c>
      <c r="E75" s="82">
        <v>0</v>
      </c>
      <c r="G75" s="20"/>
      <c r="H75" s="20"/>
      <c r="I75" s="34" t="s">
        <v>111</v>
      </c>
      <c r="J75" s="35">
        <v>2</v>
      </c>
      <c r="K75" s="35">
        <v>1</v>
      </c>
      <c r="L75" s="82">
        <v>1</v>
      </c>
    </row>
    <row r="76" spans="1:12" ht="12.75">
      <c r="A76" s="46" t="s">
        <v>108</v>
      </c>
      <c r="B76" s="37">
        <v>1</v>
      </c>
      <c r="C76" s="37">
        <v>1</v>
      </c>
      <c r="D76" s="37">
        <v>0</v>
      </c>
      <c r="E76" s="83">
        <v>0</v>
      </c>
      <c r="G76" s="20"/>
      <c r="H76" s="20"/>
      <c r="I76" s="46" t="s">
        <v>108</v>
      </c>
      <c r="J76" s="37">
        <v>1</v>
      </c>
      <c r="K76" s="37">
        <v>0</v>
      </c>
      <c r="L76" s="83">
        <v>1</v>
      </c>
    </row>
    <row r="77" spans="1:12" ht="12.75">
      <c r="A77" s="46" t="s">
        <v>109</v>
      </c>
      <c r="B77" s="37">
        <v>1</v>
      </c>
      <c r="C77" s="37">
        <v>1</v>
      </c>
      <c r="D77" s="37">
        <v>0</v>
      </c>
      <c r="E77" s="83">
        <v>0</v>
      </c>
      <c r="G77" s="20"/>
      <c r="H77" s="20"/>
      <c r="I77" s="46" t="s">
        <v>109</v>
      </c>
      <c r="J77" s="37">
        <v>2</v>
      </c>
      <c r="K77" s="37">
        <v>0</v>
      </c>
      <c r="L77" s="83">
        <v>2</v>
      </c>
    </row>
    <row r="78" spans="1:12" ht="12.75">
      <c r="A78" s="46" t="s">
        <v>110</v>
      </c>
      <c r="B78" s="37">
        <v>2</v>
      </c>
      <c r="C78" s="37">
        <v>2</v>
      </c>
      <c r="D78" s="37">
        <v>0</v>
      </c>
      <c r="E78" s="83">
        <v>0</v>
      </c>
      <c r="G78" s="20"/>
      <c r="H78" s="20"/>
      <c r="I78" s="46" t="s">
        <v>110</v>
      </c>
      <c r="J78" s="37">
        <v>2</v>
      </c>
      <c r="K78" s="37">
        <v>0</v>
      </c>
      <c r="L78" s="83">
        <v>2</v>
      </c>
    </row>
    <row r="79" spans="1:12" ht="12.75">
      <c r="A79" s="36" t="s">
        <v>112</v>
      </c>
      <c r="B79" s="37">
        <v>20</v>
      </c>
      <c r="C79" s="60">
        <v>0</v>
      </c>
      <c r="D79" s="60">
        <v>1</v>
      </c>
      <c r="E79" s="84">
        <v>19</v>
      </c>
      <c r="G79" s="20"/>
      <c r="H79" s="20"/>
      <c r="I79" s="36" t="s">
        <v>112</v>
      </c>
      <c r="J79" s="37">
        <v>15</v>
      </c>
      <c r="K79" s="60">
        <v>1</v>
      </c>
      <c r="L79" s="84">
        <v>14</v>
      </c>
    </row>
    <row r="80" spans="1:12" ht="13.5" thickBot="1">
      <c r="A80" s="40" t="s">
        <v>113</v>
      </c>
      <c r="B80" s="39">
        <f>SUM(B75:B79)</f>
        <v>26</v>
      </c>
      <c r="C80" s="87">
        <f>SUM(C75:C79)</f>
        <v>6</v>
      </c>
      <c r="D80" s="38">
        <f>SUM(D75:D79)</f>
        <v>1</v>
      </c>
      <c r="E80" s="85">
        <f>SUM(E75:E79)</f>
        <v>19</v>
      </c>
      <c r="G80" s="20"/>
      <c r="H80" s="20"/>
      <c r="I80" s="40" t="s">
        <v>113</v>
      </c>
      <c r="J80" s="39">
        <f>SUM(J75:J79)</f>
        <v>22</v>
      </c>
      <c r="K80" s="38">
        <f>SUM(K75:K79)</f>
        <v>2</v>
      </c>
      <c r="L80" s="85">
        <f>SUM(L75:L79)</f>
        <v>20</v>
      </c>
    </row>
    <row r="81" spans="1:13" ht="12.75">
      <c r="A81" s="74"/>
      <c r="B81" s="75"/>
      <c r="C81" s="76"/>
      <c r="D81" s="77"/>
      <c r="E81" s="77"/>
      <c r="G81" s="20"/>
      <c r="H81" s="20"/>
      <c r="I81" s="74"/>
      <c r="J81" s="75"/>
      <c r="K81" s="76"/>
      <c r="L81" s="77"/>
      <c r="M81" s="77"/>
    </row>
    <row r="82" spans="1:13" ht="12.75">
      <c r="A82" s="74"/>
      <c r="B82" s="75"/>
      <c r="C82" s="76"/>
      <c r="D82" s="77"/>
      <c r="E82" s="77"/>
      <c r="G82" s="20"/>
      <c r="H82" s="20"/>
      <c r="I82" s="74"/>
      <c r="J82" s="75"/>
      <c r="K82" s="76"/>
      <c r="L82" s="77"/>
      <c r="M82" s="77"/>
    </row>
    <row r="83" ht="13.5" thickBot="1"/>
    <row r="84" spans="1:14" ht="81">
      <c r="A84" s="27" t="s">
        <v>90</v>
      </c>
      <c r="B84" s="41" t="s">
        <v>1</v>
      </c>
      <c r="C84" s="42" t="s">
        <v>97</v>
      </c>
      <c r="D84" s="41" t="s">
        <v>98</v>
      </c>
      <c r="E84" s="41" t="s">
        <v>2</v>
      </c>
      <c r="F84" s="31" t="s">
        <v>3</v>
      </c>
      <c r="I84" s="27" t="s">
        <v>91</v>
      </c>
      <c r="J84" s="41" t="s">
        <v>1</v>
      </c>
      <c r="K84" s="42" t="s">
        <v>99</v>
      </c>
      <c r="L84" s="41" t="s">
        <v>100</v>
      </c>
      <c r="M84" s="41" t="s">
        <v>2</v>
      </c>
      <c r="N84" s="31" t="s">
        <v>3</v>
      </c>
    </row>
    <row r="85" spans="1:14" ht="12.75">
      <c r="A85" s="78" t="s">
        <v>15</v>
      </c>
      <c r="B85" s="2"/>
      <c r="C85" s="3" t="s">
        <v>92</v>
      </c>
      <c r="D85" s="15" t="s">
        <v>96</v>
      </c>
      <c r="E85" s="4"/>
      <c r="F85" s="43"/>
      <c r="I85" s="78" t="s">
        <v>15</v>
      </c>
      <c r="J85" s="2"/>
      <c r="K85" s="3" t="s">
        <v>92</v>
      </c>
      <c r="L85" s="15" t="s">
        <v>96</v>
      </c>
      <c r="M85" s="4"/>
      <c r="N85" s="43"/>
    </row>
    <row r="86" spans="1:14" ht="12.75">
      <c r="A86" s="44" t="s">
        <v>37</v>
      </c>
      <c r="B86" s="8"/>
      <c r="C86" s="7" t="s">
        <v>82</v>
      </c>
      <c r="D86" s="16" t="s">
        <v>82</v>
      </c>
      <c r="E86" s="9"/>
      <c r="F86" s="45"/>
      <c r="I86" s="44" t="s">
        <v>37</v>
      </c>
      <c r="J86" s="8"/>
      <c r="K86" s="7" t="s">
        <v>82</v>
      </c>
      <c r="L86" s="16" t="s">
        <v>82</v>
      </c>
      <c r="M86" s="9"/>
      <c r="N86" s="45"/>
    </row>
    <row r="87" spans="1:14" ht="12.75" customHeight="1">
      <c r="A87" s="46" t="s">
        <v>86</v>
      </c>
      <c r="B87" s="10">
        <v>22</v>
      </c>
      <c r="C87" s="17">
        <v>17</v>
      </c>
      <c r="D87" s="10">
        <v>5</v>
      </c>
      <c r="E87" s="18">
        <v>0</v>
      </c>
      <c r="F87" s="47">
        <v>0</v>
      </c>
      <c r="I87" s="46" t="s">
        <v>87</v>
      </c>
      <c r="J87" s="10">
        <v>29</v>
      </c>
      <c r="K87" s="17">
        <v>18</v>
      </c>
      <c r="L87" s="10">
        <v>11</v>
      </c>
      <c r="M87" s="18">
        <v>0</v>
      </c>
      <c r="N87" s="47">
        <v>0</v>
      </c>
    </row>
    <row r="88" spans="1:14" ht="12.75" customHeight="1" thickBot="1">
      <c r="A88" s="40" t="s">
        <v>114</v>
      </c>
      <c r="B88" s="49">
        <f>SUM(B87)</f>
        <v>22</v>
      </c>
      <c r="C88" s="50">
        <f>SUM(C87)</f>
        <v>17</v>
      </c>
      <c r="D88" s="49">
        <f>SUM(D87)</f>
        <v>5</v>
      </c>
      <c r="E88" s="51">
        <f>SUM(E87)</f>
        <v>0</v>
      </c>
      <c r="F88" s="52">
        <f>SUM(F87)</f>
        <v>0</v>
      </c>
      <c r="I88" s="40" t="s">
        <v>115</v>
      </c>
      <c r="J88" s="49">
        <f>SUM(J87)</f>
        <v>29</v>
      </c>
      <c r="K88" s="50">
        <f>SUM(K87)</f>
        <v>18</v>
      </c>
      <c r="L88" s="49">
        <f>SUM(L87)</f>
        <v>11</v>
      </c>
      <c r="M88" s="51">
        <f>SUM(M87)</f>
        <v>0</v>
      </c>
      <c r="N88" s="52">
        <f>SUM(N87)</f>
        <v>0</v>
      </c>
    </row>
  </sheetData>
  <sheetProtection/>
  <printOptions horizontalCentered="1"/>
  <pageMargins left="0.25" right="0.25" top="1" bottom="0.75" header="0.5" footer="0.5"/>
  <pageSetup horizontalDpi="600" verticalDpi="600" orientation="portrait" paperSize="5" r:id="rId1"/>
  <headerFooter alignWithMargins="0">
    <oddHeader>&amp;C&amp;"Arial,Bold"Chautauqua County Board Of Elections 
September 9, 2003 Primary Election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64"/>
  <sheetViews>
    <sheetView zoomScalePageLayoutView="0" workbookViewId="0" topLeftCell="A274">
      <selection activeCell="A312" sqref="A312:F316"/>
    </sheetView>
  </sheetViews>
  <sheetFormatPr defaultColWidth="9.140625" defaultRowHeight="12.75"/>
  <cols>
    <col min="1" max="1" width="19.7109375" style="0" customWidth="1"/>
    <col min="2" max="8" width="4.28125" style="0" customWidth="1"/>
    <col min="9" max="9" width="19.7109375" style="0" customWidth="1"/>
    <col min="10" max="16" width="4.28125" style="0" customWidth="1"/>
  </cols>
  <sheetData>
    <row r="1" spans="1:9" ht="13.5" thickBot="1">
      <c r="A1" s="1" t="s">
        <v>59</v>
      </c>
      <c r="B1" s="1"/>
      <c r="C1" s="1"/>
      <c r="D1" s="1"/>
      <c r="E1" s="1"/>
      <c r="F1" s="1"/>
      <c r="G1" s="1"/>
      <c r="I1" s="1"/>
    </row>
    <row r="2" spans="1:13" ht="73.5" customHeight="1">
      <c r="A2" s="27" t="s">
        <v>11</v>
      </c>
      <c r="B2" s="41" t="s">
        <v>1</v>
      </c>
      <c r="C2" s="42" t="s">
        <v>83</v>
      </c>
      <c r="D2" s="41" t="s">
        <v>13</v>
      </c>
      <c r="E2" s="41" t="s">
        <v>2</v>
      </c>
      <c r="F2" s="31" t="s">
        <v>3</v>
      </c>
      <c r="I2" s="27" t="s">
        <v>11</v>
      </c>
      <c r="J2" s="41" t="s">
        <v>1</v>
      </c>
      <c r="K2" s="41" t="s">
        <v>19</v>
      </c>
      <c r="L2" s="41" t="s">
        <v>2</v>
      </c>
      <c r="M2" s="61" t="s">
        <v>84</v>
      </c>
    </row>
    <row r="3" spans="1:13" ht="12.75">
      <c r="A3" s="78" t="s">
        <v>15</v>
      </c>
      <c r="B3" s="2"/>
      <c r="C3" s="3" t="s">
        <v>12</v>
      </c>
      <c r="D3" s="15" t="s">
        <v>5</v>
      </c>
      <c r="E3" s="2"/>
      <c r="F3" s="43"/>
      <c r="I3" s="78" t="s">
        <v>15</v>
      </c>
      <c r="J3" s="2"/>
      <c r="K3" s="15" t="s">
        <v>17</v>
      </c>
      <c r="L3" s="2"/>
      <c r="M3" s="62"/>
    </row>
    <row r="4" spans="1:13" ht="12.75">
      <c r="A4" s="54" t="s">
        <v>8</v>
      </c>
      <c r="B4" s="6"/>
      <c r="C4" s="7" t="s">
        <v>9</v>
      </c>
      <c r="D4" s="16" t="s">
        <v>9</v>
      </c>
      <c r="E4" s="8"/>
      <c r="F4" s="45"/>
      <c r="I4" s="54" t="s">
        <v>85</v>
      </c>
      <c r="J4" s="6"/>
      <c r="K4" s="16" t="s">
        <v>16</v>
      </c>
      <c r="L4" s="8"/>
      <c r="M4" s="63" t="s">
        <v>18</v>
      </c>
    </row>
    <row r="5" spans="1:13" ht="12.75">
      <c r="A5" s="46" t="s">
        <v>14</v>
      </c>
      <c r="B5" s="11">
        <v>63</v>
      </c>
      <c r="C5" s="12">
        <v>42</v>
      </c>
      <c r="D5" s="13">
        <v>21</v>
      </c>
      <c r="E5" s="13">
        <v>0</v>
      </c>
      <c r="F5" s="56">
        <v>0</v>
      </c>
      <c r="I5" s="46" t="s">
        <v>14</v>
      </c>
      <c r="J5" s="11">
        <v>12</v>
      </c>
      <c r="K5" s="13">
        <v>5</v>
      </c>
      <c r="L5" s="13">
        <v>0</v>
      </c>
      <c r="M5" s="64">
        <v>7</v>
      </c>
    </row>
    <row r="6" spans="1:13" ht="13.5" thickBot="1">
      <c r="A6" s="48" t="s">
        <v>10</v>
      </c>
      <c r="B6" s="57">
        <f>SUM(B5:B5)</f>
        <v>63</v>
      </c>
      <c r="C6" s="58">
        <f>SUM(C5:C5)</f>
        <v>42</v>
      </c>
      <c r="D6" s="55">
        <f>SUM(D5:D5)</f>
        <v>21</v>
      </c>
      <c r="E6" s="55">
        <f>SUM(E5:E5)</f>
        <v>0</v>
      </c>
      <c r="F6" s="59">
        <f>SUM(F5:F5)</f>
        <v>0</v>
      </c>
      <c r="I6" s="48" t="s">
        <v>10</v>
      </c>
      <c r="J6" s="57">
        <f>SUM(J5:J5)</f>
        <v>12</v>
      </c>
      <c r="K6" s="55">
        <f>SUM(K5:K5)</f>
        <v>5</v>
      </c>
      <c r="L6" s="55">
        <f>SUM(L5:L5)</f>
        <v>0</v>
      </c>
      <c r="M6" s="65">
        <f>SUM(M5:M5)</f>
        <v>7</v>
      </c>
    </row>
    <row r="7" spans="1:13" ht="12.75">
      <c r="A7" s="22"/>
      <c r="B7" s="25"/>
      <c r="C7" s="22"/>
      <c r="D7" s="22"/>
      <c r="E7" s="26"/>
      <c r="F7" s="26"/>
      <c r="I7" s="22"/>
      <c r="J7" s="25"/>
      <c r="K7" s="22"/>
      <c r="L7" s="26"/>
      <c r="M7" s="26"/>
    </row>
    <row r="8" spans="1:13" ht="12.75">
      <c r="A8" s="22"/>
      <c r="B8" s="25"/>
      <c r="C8" s="22"/>
      <c r="D8" s="22"/>
      <c r="E8" s="26"/>
      <c r="F8" s="26"/>
      <c r="I8" s="22"/>
      <c r="J8" s="25"/>
      <c r="K8" s="22"/>
      <c r="L8" s="26"/>
      <c r="M8" s="26"/>
    </row>
    <row r="9" spans="1:13" ht="12.75">
      <c r="A9" s="22"/>
      <c r="B9" s="25"/>
      <c r="C9" s="22"/>
      <c r="D9" s="22"/>
      <c r="E9" s="26"/>
      <c r="F9" s="26"/>
      <c r="I9" s="22"/>
      <c r="J9" s="25"/>
      <c r="K9" s="22"/>
      <c r="L9" s="26"/>
      <c r="M9" s="26"/>
    </row>
    <row r="10" spans="1:13" ht="12.75">
      <c r="A10" s="22"/>
      <c r="B10" s="25"/>
      <c r="C10" s="22"/>
      <c r="D10" s="22"/>
      <c r="E10" s="26"/>
      <c r="F10" s="26"/>
      <c r="I10" s="22"/>
      <c r="J10" s="25"/>
      <c r="K10" s="22"/>
      <c r="L10" s="26"/>
      <c r="M10" s="26"/>
    </row>
    <row r="11" spans="1:13" ht="12.75">
      <c r="A11" s="22"/>
      <c r="B11" s="25"/>
      <c r="C11" s="22"/>
      <c r="D11" s="22"/>
      <c r="E11" s="26"/>
      <c r="F11" s="26"/>
      <c r="I11" s="22"/>
      <c r="J11" s="25"/>
      <c r="K11" s="22"/>
      <c r="L11" s="26"/>
      <c r="M11" s="26"/>
    </row>
    <row r="12" spans="1:13" ht="12.75">
      <c r="A12" s="22"/>
      <c r="B12" s="25"/>
      <c r="C12" s="22"/>
      <c r="D12" s="22"/>
      <c r="E12" s="26"/>
      <c r="F12" s="26"/>
      <c r="I12" s="22"/>
      <c r="J12" s="25"/>
      <c r="K12" s="22"/>
      <c r="L12" s="26"/>
      <c r="M12" s="26"/>
    </row>
    <row r="13" spans="1:13" ht="12.75">
      <c r="A13" s="22"/>
      <c r="B13" s="25"/>
      <c r="C13" s="22"/>
      <c r="D13" s="22"/>
      <c r="E13" s="26"/>
      <c r="F13" s="26"/>
      <c r="I13" s="22"/>
      <c r="J13" s="25"/>
      <c r="K13" s="22"/>
      <c r="L13" s="26"/>
      <c r="M13" s="26"/>
    </row>
    <row r="14" spans="1:13" ht="12.75">
      <c r="A14" s="22"/>
      <c r="B14" s="25"/>
      <c r="C14" s="22"/>
      <c r="D14" s="22"/>
      <c r="E14" s="26"/>
      <c r="F14" s="26"/>
      <c r="I14" s="22"/>
      <c r="J14" s="25"/>
      <c r="K14" s="22"/>
      <c r="L14" s="26"/>
      <c r="M14" s="26"/>
    </row>
    <row r="15" spans="1:13" ht="12.75">
      <c r="A15" s="22"/>
      <c r="B15" s="25"/>
      <c r="C15" s="22"/>
      <c r="D15" s="22"/>
      <c r="E15" s="26"/>
      <c r="F15" s="26"/>
      <c r="I15" s="22"/>
      <c r="J15" s="25"/>
      <c r="K15" s="22"/>
      <c r="L15" s="26"/>
      <c r="M15" s="26"/>
    </row>
    <row r="16" spans="1:13" ht="12.75">
      <c r="A16" s="22"/>
      <c r="B16" s="25"/>
      <c r="C16" s="22"/>
      <c r="D16" s="22"/>
      <c r="E16" s="26"/>
      <c r="F16" s="26"/>
      <c r="I16" s="22"/>
      <c r="J16" s="25"/>
      <c r="K16" s="22"/>
      <c r="L16" s="26"/>
      <c r="M16" s="26"/>
    </row>
    <row r="17" spans="1:13" ht="12.75">
      <c r="A17" s="22"/>
      <c r="B17" s="25"/>
      <c r="C17" s="22"/>
      <c r="D17" s="22"/>
      <c r="E17" s="26"/>
      <c r="F17" s="26"/>
      <c r="I17" s="22"/>
      <c r="J17" s="25"/>
      <c r="K17" s="22"/>
      <c r="L17" s="26"/>
      <c r="M17" s="26"/>
    </row>
    <row r="18" spans="1:13" ht="12.75">
      <c r="A18" s="22"/>
      <c r="B18" s="25"/>
      <c r="C18" s="22"/>
      <c r="D18" s="22"/>
      <c r="E18" s="26"/>
      <c r="F18" s="26"/>
      <c r="I18" s="22"/>
      <c r="J18" s="25"/>
      <c r="K18" s="22"/>
      <c r="L18" s="26"/>
      <c r="M18" s="26"/>
    </row>
    <row r="19" spans="1:13" ht="12.75">
      <c r="A19" s="22"/>
      <c r="B19" s="25"/>
      <c r="C19" s="22"/>
      <c r="D19" s="22"/>
      <c r="E19" s="26"/>
      <c r="F19" s="26"/>
      <c r="I19" s="22"/>
      <c r="J19" s="25"/>
      <c r="K19" s="22"/>
      <c r="L19" s="26"/>
      <c r="M19" s="26"/>
    </row>
    <row r="20" spans="1:13" ht="12.75">
      <c r="A20" s="22"/>
      <c r="B20" s="25"/>
      <c r="C20" s="22"/>
      <c r="D20" s="22"/>
      <c r="E20" s="26"/>
      <c r="F20" s="26"/>
      <c r="I20" s="22"/>
      <c r="J20" s="25"/>
      <c r="K20" s="22"/>
      <c r="L20" s="26"/>
      <c r="M20" s="26"/>
    </row>
    <row r="21" spans="1:13" ht="12.75">
      <c r="A21" s="22"/>
      <c r="B21" s="25"/>
      <c r="C21" s="22"/>
      <c r="D21" s="22"/>
      <c r="E21" s="26"/>
      <c r="F21" s="26"/>
      <c r="I21" s="22"/>
      <c r="J21" s="25"/>
      <c r="K21" s="22"/>
      <c r="L21" s="26"/>
      <c r="M21" s="26"/>
    </row>
    <row r="22" spans="1:13" ht="12.75">
      <c r="A22" s="22"/>
      <c r="B22" s="25"/>
      <c r="C22" s="22"/>
      <c r="D22" s="22"/>
      <c r="E22" s="26"/>
      <c r="F22" s="26"/>
      <c r="I22" s="22"/>
      <c r="J22" s="25"/>
      <c r="K22" s="22"/>
      <c r="L22" s="26"/>
      <c r="M22" s="26"/>
    </row>
    <row r="23" spans="1:13" ht="12.75">
      <c r="A23" s="22"/>
      <c r="B23" s="25"/>
      <c r="C23" s="22"/>
      <c r="D23" s="22"/>
      <c r="E23" s="26"/>
      <c r="F23" s="26"/>
      <c r="I23" s="22"/>
      <c r="J23" s="25"/>
      <c r="K23" s="22"/>
      <c r="L23" s="26"/>
      <c r="M23" s="26"/>
    </row>
    <row r="24" spans="1:13" ht="12.75">
      <c r="A24" s="22"/>
      <c r="B24" s="25"/>
      <c r="C24" s="22"/>
      <c r="D24" s="22"/>
      <c r="E24" s="26"/>
      <c r="F24" s="26"/>
      <c r="I24" s="22"/>
      <c r="J24" s="25"/>
      <c r="K24" s="22"/>
      <c r="L24" s="26"/>
      <c r="M24" s="26"/>
    </row>
    <row r="25" spans="1:13" ht="12.75">
      <c r="A25" s="22"/>
      <c r="B25" s="25"/>
      <c r="C25" s="22"/>
      <c r="D25" s="22"/>
      <c r="E25" s="26"/>
      <c r="F25" s="26"/>
      <c r="I25" s="22"/>
      <c r="J25" s="25"/>
      <c r="K25" s="22"/>
      <c r="L25" s="26"/>
      <c r="M25" s="26"/>
    </row>
    <row r="26" spans="1:13" ht="12.75">
      <c r="A26" s="22"/>
      <c r="B26" s="25"/>
      <c r="C26" s="22"/>
      <c r="D26" s="22"/>
      <c r="E26" s="26"/>
      <c r="F26" s="26"/>
      <c r="I26" s="22"/>
      <c r="J26" s="25"/>
      <c r="K26" s="22"/>
      <c r="L26" s="26"/>
      <c r="M26" s="26"/>
    </row>
    <row r="27" spans="1:13" ht="12.75">
      <c r="A27" s="22"/>
      <c r="B27" s="25"/>
      <c r="C27" s="22"/>
      <c r="D27" s="22"/>
      <c r="E27" s="26"/>
      <c r="F27" s="26"/>
      <c r="I27" s="22"/>
      <c r="J27" s="25"/>
      <c r="K27" s="22"/>
      <c r="L27" s="26"/>
      <c r="M27" s="26"/>
    </row>
    <row r="28" spans="1:13" ht="12.75">
      <c r="A28" s="22"/>
      <c r="B28" s="25"/>
      <c r="C28" s="22"/>
      <c r="D28" s="22"/>
      <c r="E28" s="26"/>
      <c r="F28" s="26"/>
      <c r="I28" s="22"/>
      <c r="J28" s="25"/>
      <c r="K28" s="22"/>
      <c r="L28" s="26"/>
      <c r="M28" s="26"/>
    </row>
    <row r="29" spans="1:13" ht="12.75">
      <c r="A29" s="22"/>
      <c r="B29" s="25"/>
      <c r="C29" s="22"/>
      <c r="D29" s="22"/>
      <c r="E29" s="26"/>
      <c r="F29" s="26"/>
      <c r="I29" s="22"/>
      <c r="J29" s="25"/>
      <c r="K29" s="22"/>
      <c r="L29" s="26"/>
      <c r="M29" s="26"/>
    </row>
    <row r="30" spans="1:13" ht="12.75">
      <c r="A30" s="22"/>
      <c r="B30" s="25"/>
      <c r="C30" s="22"/>
      <c r="D30" s="22"/>
      <c r="E30" s="26"/>
      <c r="F30" s="26"/>
      <c r="I30" s="22"/>
      <c r="J30" s="25"/>
      <c r="K30" s="22"/>
      <c r="L30" s="26"/>
      <c r="M30" s="26"/>
    </row>
    <row r="31" spans="1:13" ht="12.75">
      <c r="A31" s="22"/>
      <c r="B31" s="25"/>
      <c r="C31" s="22"/>
      <c r="D31" s="22"/>
      <c r="E31" s="26"/>
      <c r="F31" s="26"/>
      <c r="I31" s="22"/>
      <c r="J31" s="25"/>
      <c r="K31" s="22"/>
      <c r="L31" s="26"/>
      <c r="M31" s="26"/>
    </row>
    <row r="32" spans="1:13" ht="12.75">
      <c r="A32" s="22"/>
      <c r="B32" s="25"/>
      <c r="C32" s="22"/>
      <c r="D32" s="22"/>
      <c r="E32" s="26"/>
      <c r="F32" s="26"/>
      <c r="I32" s="22"/>
      <c r="J32" s="25"/>
      <c r="K32" s="22"/>
      <c r="L32" s="26"/>
      <c r="M32" s="26"/>
    </row>
    <row r="33" spans="1:13" ht="12.75">
      <c r="A33" s="22"/>
      <c r="B33" s="25"/>
      <c r="C33" s="22"/>
      <c r="D33" s="22"/>
      <c r="E33" s="26"/>
      <c r="F33" s="26"/>
      <c r="I33" s="22"/>
      <c r="J33" s="25"/>
      <c r="K33" s="22"/>
      <c r="L33" s="26"/>
      <c r="M33" s="26"/>
    </row>
    <row r="34" spans="1:13" ht="12.75">
      <c r="A34" s="22"/>
      <c r="B34" s="25"/>
      <c r="C34" s="22"/>
      <c r="D34" s="22"/>
      <c r="E34" s="26"/>
      <c r="F34" s="26"/>
      <c r="I34" s="22"/>
      <c r="J34" s="25"/>
      <c r="K34" s="22"/>
      <c r="L34" s="26"/>
      <c r="M34" s="26"/>
    </row>
    <row r="35" spans="1:13" ht="12.75">
      <c r="A35" s="22"/>
      <c r="B35" s="25"/>
      <c r="C35" s="22"/>
      <c r="D35" s="22"/>
      <c r="E35" s="26"/>
      <c r="F35" s="26"/>
      <c r="I35" s="22"/>
      <c r="J35" s="25"/>
      <c r="K35" s="22"/>
      <c r="L35" s="26"/>
      <c r="M35" s="26"/>
    </row>
    <row r="36" spans="1:13" ht="12.75">
      <c r="A36" s="22"/>
      <c r="B36" s="25"/>
      <c r="C36" s="22"/>
      <c r="D36" s="22"/>
      <c r="E36" s="26"/>
      <c r="F36" s="26"/>
      <c r="I36" s="22"/>
      <c r="J36" s="25"/>
      <c r="K36" s="22"/>
      <c r="L36" s="26"/>
      <c r="M36" s="26"/>
    </row>
    <row r="37" spans="1:13" ht="12.75">
      <c r="A37" s="22"/>
      <c r="B37" s="25"/>
      <c r="C37" s="22"/>
      <c r="D37" s="22"/>
      <c r="E37" s="26"/>
      <c r="F37" s="26"/>
      <c r="I37" s="22"/>
      <c r="J37" s="25"/>
      <c r="K37" s="22"/>
      <c r="L37" s="26"/>
      <c r="M37" s="26"/>
    </row>
    <row r="38" spans="1:13" ht="12.75">
      <c r="A38" s="22"/>
      <c r="B38" s="25"/>
      <c r="C38" s="22"/>
      <c r="D38" s="22"/>
      <c r="E38" s="26"/>
      <c r="F38" s="26"/>
      <c r="I38" s="22"/>
      <c r="J38" s="25"/>
      <c r="K38" s="22"/>
      <c r="L38" s="26"/>
      <c r="M38" s="26"/>
    </row>
    <row r="39" spans="1:13" ht="12.75">
      <c r="A39" s="22"/>
      <c r="B39" s="25"/>
      <c r="C39" s="22"/>
      <c r="D39" s="22"/>
      <c r="E39" s="26"/>
      <c r="F39" s="26"/>
      <c r="I39" s="22"/>
      <c r="J39" s="25"/>
      <c r="K39" s="22"/>
      <c r="L39" s="26"/>
      <c r="M39" s="26"/>
    </row>
    <row r="40" spans="1:13" ht="12.75">
      <c r="A40" s="22"/>
      <c r="B40" s="25"/>
      <c r="C40" s="22"/>
      <c r="D40" s="22"/>
      <c r="E40" s="26"/>
      <c r="F40" s="26"/>
      <c r="I40" s="22"/>
      <c r="J40" s="25"/>
      <c r="K40" s="22"/>
      <c r="L40" s="26"/>
      <c r="M40" s="26"/>
    </row>
    <row r="41" spans="1:13" ht="12.75">
      <c r="A41" s="22"/>
      <c r="B41" s="25"/>
      <c r="C41" s="22"/>
      <c r="D41" s="22"/>
      <c r="E41" s="26"/>
      <c r="F41" s="26"/>
      <c r="I41" s="22"/>
      <c r="J41" s="25"/>
      <c r="K41" s="22"/>
      <c r="L41" s="26"/>
      <c r="M41" s="26"/>
    </row>
    <row r="42" spans="1:13" ht="12.75">
      <c r="A42" s="22"/>
      <c r="B42" s="25"/>
      <c r="C42" s="22"/>
      <c r="D42" s="22"/>
      <c r="E42" s="26"/>
      <c r="F42" s="26"/>
      <c r="I42" s="22"/>
      <c r="J42" s="25"/>
      <c r="K42" s="22"/>
      <c r="L42" s="26"/>
      <c r="M42" s="26"/>
    </row>
    <row r="43" spans="1:13" ht="12.75">
      <c r="A43" s="22"/>
      <c r="B43" s="25"/>
      <c r="C43" s="22"/>
      <c r="D43" s="22"/>
      <c r="E43" s="26"/>
      <c r="F43" s="26"/>
      <c r="I43" s="22"/>
      <c r="J43" s="25"/>
      <c r="K43" s="22"/>
      <c r="L43" s="26"/>
      <c r="M43" s="26"/>
    </row>
    <row r="44" spans="1:13" ht="12.75">
      <c r="A44" s="22"/>
      <c r="B44" s="25"/>
      <c r="C44" s="22"/>
      <c r="D44" s="22"/>
      <c r="E44" s="26"/>
      <c r="F44" s="26"/>
      <c r="I44" s="22"/>
      <c r="J44" s="25"/>
      <c r="K44" s="22"/>
      <c r="L44" s="26"/>
      <c r="M44" s="26"/>
    </row>
    <row r="45" spans="1:13" ht="12.75">
      <c r="A45" s="22"/>
      <c r="B45" s="25"/>
      <c r="C45" s="22"/>
      <c r="D45" s="22"/>
      <c r="E45" s="26"/>
      <c r="F45" s="26"/>
      <c r="I45" s="22"/>
      <c r="J45" s="25"/>
      <c r="K45" s="22"/>
      <c r="L45" s="26"/>
      <c r="M45" s="26"/>
    </row>
    <row r="46" spans="1:13" ht="12.75">
      <c r="A46" s="22"/>
      <c r="B46" s="25"/>
      <c r="C46" s="22"/>
      <c r="D46" s="22"/>
      <c r="E46" s="26"/>
      <c r="F46" s="26"/>
      <c r="I46" s="22"/>
      <c r="J46" s="25"/>
      <c r="K46" s="22"/>
      <c r="L46" s="26"/>
      <c r="M46" s="26"/>
    </row>
    <row r="48" spans="1:7" ht="13.5" thickBot="1">
      <c r="A48" s="1" t="s">
        <v>20</v>
      </c>
      <c r="B48" s="1"/>
      <c r="C48" s="1"/>
      <c r="D48" s="1"/>
      <c r="E48" s="1"/>
      <c r="F48" s="1"/>
      <c r="G48" s="1"/>
    </row>
    <row r="49" spans="1:6" ht="75.75" customHeight="1">
      <c r="A49" s="27" t="s">
        <v>29</v>
      </c>
      <c r="B49" s="41" t="s">
        <v>1</v>
      </c>
      <c r="C49" s="41" t="s">
        <v>30</v>
      </c>
      <c r="D49" s="42" t="s">
        <v>95</v>
      </c>
      <c r="E49" s="41" t="s">
        <v>2</v>
      </c>
      <c r="F49" s="31" t="s">
        <v>3</v>
      </c>
    </row>
    <row r="50" spans="1:6" ht="12.75">
      <c r="A50" s="78" t="s">
        <v>15</v>
      </c>
      <c r="B50" s="2"/>
      <c r="C50" s="15" t="s">
        <v>12</v>
      </c>
      <c r="D50" s="3" t="s">
        <v>5</v>
      </c>
      <c r="E50" s="2"/>
      <c r="F50" s="43"/>
    </row>
    <row r="51" spans="1:6" ht="12.75">
      <c r="A51" s="54" t="s">
        <v>8</v>
      </c>
      <c r="B51" s="5"/>
      <c r="C51" s="16" t="s">
        <v>9</v>
      </c>
      <c r="D51" s="7" t="s">
        <v>9</v>
      </c>
      <c r="E51" s="8"/>
      <c r="F51" s="45"/>
    </row>
    <row r="52" spans="1:6" ht="12.75">
      <c r="A52" s="46" t="s">
        <v>24</v>
      </c>
      <c r="B52" s="10">
        <v>103</v>
      </c>
      <c r="C52" s="10">
        <v>47</v>
      </c>
      <c r="D52" s="17">
        <v>56</v>
      </c>
      <c r="E52" s="10">
        <v>0</v>
      </c>
      <c r="F52" s="47">
        <v>0</v>
      </c>
    </row>
    <row r="53" spans="1:6" ht="12.75">
      <c r="A53" s="46" t="s">
        <v>25</v>
      </c>
      <c r="B53" s="10">
        <v>60</v>
      </c>
      <c r="C53" s="10">
        <v>23</v>
      </c>
      <c r="D53" s="17">
        <v>37</v>
      </c>
      <c r="E53" s="10">
        <v>0</v>
      </c>
      <c r="F53" s="47">
        <v>0</v>
      </c>
    </row>
    <row r="54" spans="1:6" ht="12.75">
      <c r="A54" s="46" t="s">
        <v>26</v>
      </c>
      <c r="B54" s="10">
        <v>78</v>
      </c>
      <c r="C54" s="10">
        <v>51</v>
      </c>
      <c r="D54" s="17">
        <v>27</v>
      </c>
      <c r="E54" s="10">
        <v>0</v>
      </c>
      <c r="F54" s="47">
        <v>0</v>
      </c>
    </row>
    <row r="55" spans="1:6" ht="12.75">
      <c r="A55" s="46" t="s">
        <v>27</v>
      </c>
      <c r="B55" s="10">
        <v>75</v>
      </c>
      <c r="C55" s="10">
        <v>30</v>
      </c>
      <c r="D55" s="17">
        <v>45</v>
      </c>
      <c r="E55" s="10">
        <v>0</v>
      </c>
      <c r="F55" s="47">
        <v>0</v>
      </c>
    </row>
    <row r="56" spans="1:6" ht="12.75">
      <c r="A56" s="46" t="s">
        <v>28</v>
      </c>
      <c r="B56" s="10">
        <v>29</v>
      </c>
      <c r="C56" s="10">
        <v>11</v>
      </c>
      <c r="D56" s="17">
        <v>18</v>
      </c>
      <c r="E56" s="10">
        <v>0</v>
      </c>
      <c r="F56" s="47">
        <v>0</v>
      </c>
    </row>
    <row r="57" spans="1:6" ht="13.5" thickBot="1">
      <c r="A57" s="48" t="s">
        <v>10</v>
      </c>
      <c r="B57" s="55">
        <f>SUM(B52:B56)</f>
        <v>345</v>
      </c>
      <c r="C57" s="49">
        <f>SUM(C52:C56)</f>
        <v>162</v>
      </c>
      <c r="D57" s="50">
        <f>SUM(D52:D56)</f>
        <v>183</v>
      </c>
      <c r="E57" s="49">
        <f>SUM(E52:E56)</f>
        <v>0</v>
      </c>
      <c r="F57" s="52">
        <f>SUM(F52:F56)</f>
        <v>0</v>
      </c>
    </row>
    <row r="58" spans="1:6" ht="12.75">
      <c r="A58" s="22"/>
      <c r="B58" s="26"/>
      <c r="C58" s="24"/>
      <c r="D58" s="23"/>
      <c r="E58" s="23"/>
      <c r="F58" s="23"/>
    </row>
    <row r="59" spans="1:6" ht="12.75">
      <c r="A59" s="22"/>
      <c r="B59" s="26"/>
      <c r="C59" s="24"/>
      <c r="D59" s="23"/>
      <c r="E59" s="23"/>
      <c r="F59" s="23"/>
    </row>
    <row r="60" spans="1:6" ht="12.75">
      <c r="A60" s="22"/>
      <c r="B60" s="26"/>
      <c r="C60" s="24"/>
      <c r="D60" s="23"/>
      <c r="E60" s="23"/>
      <c r="F60" s="23"/>
    </row>
    <row r="61" spans="1:6" ht="12.75">
      <c r="A61" s="22"/>
      <c r="B61" s="26"/>
      <c r="C61" s="24"/>
      <c r="D61" s="23"/>
      <c r="E61" s="23"/>
      <c r="F61" s="23"/>
    </row>
    <row r="62" spans="1:6" ht="12.75">
      <c r="A62" s="22"/>
      <c r="B62" s="26"/>
      <c r="C62" s="24"/>
      <c r="D62" s="23"/>
      <c r="E62" s="23"/>
      <c r="F62" s="23"/>
    </row>
    <row r="63" spans="1:6" ht="12.75">
      <c r="A63" s="22"/>
      <c r="B63" s="26"/>
      <c r="C63" s="24"/>
      <c r="D63" s="23"/>
      <c r="E63" s="23"/>
      <c r="F63" s="23"/>
    </row>
    <row r="64" spans="1:6" ht="12.75">
      <c r="A64" s="22"/>
      <c r="B64" s="26"/>
      <c r="C64" s="24"/>
      <c r="D64" s="23"/>
      <c r="E64" s="23"/>
      <c r="F64" s="23"/>
    </row>
    <row r="65" spans="1:6" ht="12.75">
      <c r="A65" s="22"/>
      <c r="B65" s="26"/>
      <c r="C65" s="24"/>
      <c r="D65" s="23"/>
      <c r="E65" s="23"/>
      <c r="F65" s="23"/>
    </row>
    <row r="66" spans="1:6" ht="12.75">
      <c r="A66" s="22"/>
      <c r="B66" s="26"/>
      <c r="C66" s="24"/>
      <c r="D66" s="23"/>
      <c r="E66" s="23"/>
      <c r="F66" s="23"/>
    </row>
    <row r="67" spans="1:6" ht="12.75">
      <c r="A67" s="22"/>
      <c r="B67" s="26"/>
      <c r="C67" s="24"/>
      <c r="D67" s="23"/>
      <c r="E67" s="23"/>
      <c r="F67" s="23"/>
    </row>
    <row r="68" spans="1:6" ht="12.75">
      <c r="A68" s="22"/>
      <c r="B68" s="26"/>
      <c r="C68" s="24"/>
      <c r="D68" s="23"/>
      <c r="E68" s="23"/>
      <c r="F68" s="23"/>
    </row>
    <row r="69" spans="1:6" ht="12.75">
      <c r="A69" s="22"/>
      <c r="B69" s="26"/>
      <c r="C69" s="24"/>
      <c r="D69" s="23"/>
      <c r="E69" s="23"/>
      <c r="F69" s="23"/>
    </row>
    <row r="70" spans="1:6" ht="12.75">
      <c r="A70" s="22"/>
      <c r="B70" s="26"/>
      <c r="C70" s="24"/>
      <c r="D70" s="23"/>
      <c r="E70" s="23"/>
      <c r="F70" s="23"/>
    </row>
    <row r="71" spans="1:6" ht="12.75">
      <c r="A71" s="22"/>
      <c r="B71" s="26"/>
      <c r="C71" s="24"/>
      <c r="D71" s="23"/>
      <c r="E71" s="23"/>
      <c r="F71" s="23"/>
    </row>
    <row r="72" spans="1:6" ht="12.75">
      <c r="A72" s="22"/>
      <c r="B72" s="26"/>
      <c r="C72" s="24"/>
      <c r="D72" s="23"/>
      <c r="E72" s="23"/>
      <c r="F72" s="23"/>
    </row>
    <row r="73" spans="1:6" ht="12.75">
      <c r="A73" s="22"/>
      <c r="B73" s="26"/>
      <c r="C73" s="24"/>
      <c r="D73" s="23"/>
      <c r="E73" s="23"/>
      <c r="F73" s="23"/>
    </row>
    <row r="74" spans="1:6" ht="12.75">
      <c r="A74" s="22"/>
      <c r="B74" s="26"/>
      <c r="C74" s="24"/>
      <c r="D74" s="23"/>
      <c r="E74" s="23"/>
      <c r="F74" s="23"/>
    </row>
    <row r="75" spans="1:6" ht="12.75">
      <c r="A75" s="22"/>
      <c r="B75" s="26"/>
      <c r="C75" s="24"/>
      <c r="D75" s="23"/>
      <c r="E75" s="23"/>
      <c r="F75" s="23"/>
    </row>
    <row r="76" spans="1:6" ht="12.75">
      <c r="A76" s="22"/>
      <c r="B76" s="26"/>
      <c r="C76" s="24"/>
      <c r="D76" s="23"/>
      <c r="E76" s="23"/>
      <c r="F76" s="23"/>
    </row>
    <row r="77" spans="1:6" ht="12.75">
      <c r="A77" s="22"/>
      <c r="B77" s="26"/>
      <c r="C77" s="24"/>
      <c r="D77" s="23"/>
      <c r="E77" s="23"/>
      <c r="F77" s="23"/>
    </row>
    <row r="78" spans="1:6" ht="12.75">
      <c r="A78" s="22"/>
      <c r="B78" s="26"/>
      <c r="C78" s="24"/>
      <c r="D78" s="23"/>
      <c r="E78" s="23"/>
      <c r="F78" s="23"/>
    </row>
    <row r="79" spans="1:6" ht="12.75">
      <c r="A79" s="22"/>
      <c r="B79" s="26"/>
      <c r="C79" s="24"/>
      <c r="D79" s="23"/>
      <c r="E79" s="23"/>
      <c r="F79" s="23"/>
    </row>
    <row r="80" spans="1:6" ht="12.75">
      <c r="A80" s="22"/>
      <c r="B80" s="26"/>
      <c r="C80" s="24"/>
      <c r="D80" s="23"/>
      <c r="E80" s="23"/>
      <c r="F80" s="23"/>
    </row>
    <row r="81" spans="1:6" ht="12.75">
      <c r="A81" s="22"/>
      <c r="B81" s="26"/>
      <c r="C81" s="24"/>
      <c r="D81" s="23"/>
      <c r="E81" s="23"/>
      <c r="F81" s="23"/>
    </row>
    <row r="82" spans="1:6" ht="12.75">
      <c r="A82" s="22"/>
      <c r="B82" s="26"/>
      <c r="C82" s="24"/>
      <c r="D82" s="23"/>
      <c r="E82" s="23"/>
      <c r="F82" s="23"/>
    </row>
    <row r="83" spans="1:6" ht="12.75">
      <c r="A83" s="22"/>
      <c r="B83" s="26"/>
      <c r="C83" s="24"/>
      <c r="D83" s="23"/>
      <c r="E83" s="23"/>
      <c r="F83" s="23"/>
    </row>
    <row r="84" spans="1:6" ht="12.75">
      <c r="A84" s="22"/>
      <c r="B84" s="26"/>
      <c r="C84" s="24"/>
      <c r="D84" s="23"/>
      <c r="E84" s="23"/>
      <c r="F84" s="23"/>
    </row>
    <row r="85" spans="1:6" ht="12.75">
      <c r="A85" s="22"/>
      <c r="B85" s="26"/>
      <c r="C85" s="24"/>
      <c r="D85" s="23"/>
      <c r="E85" s="23"/>
      <c r="F85" s="23"/>
    </row>
    <row r="86" spans="1:6" ht="12.75">
      <c r="A86" s="22"/>
      <c r="B86" s="26"/>
      <c r="C86" s="24"/>
      <c r="D86" s="23"/>
      <c r="E86" s="23"/>
      <c r="F86" s="23"/>
    </row>
    <row r="87" spans="1:6" ht="12.75">
      <c r="A87" s="22"/>
      <c r="B87" s="26"/>
      <c r="C87" s="24"/>
      <c r="D87" s="23"/>
      <c r="E87" s="23"/>
      <c r="F87" s="23"/>
    </row>
    <row r="88" spans="1:6" ht="12.75">
      <c r="A88" s="22"/>
      <c r="B88" s="26"/>
      <c r="C88" s="24"/>
      <c r="D88" s="23"/>
      <c r="E88" s="23"/>
      <c r="F88" s="23"/>
    </row>
    <row r="89" spans="1:6" ht="12.75">
      <c r="A89" s="22"/>
      <c r="B89" s="26"/>
      <c r="C89" s="24"/>
      <c r="D89" s="23"/>
      <c r="E89" s="23"/>
      <c r="F89" s="23"/>
    </row>
    <row r="90" spans="1:6" ht="12.75">
      <c r="A90" s="22"/>
      <c r="B90" s="26"/>
      <c r="C90" s="24"/>
      <c r="D90" s="23"/>
      <c r="E90" s="23"/>
      <c r="F90" s="23"/>
    </row>
    <row r="91" spans="1:6" ht="12.75">
      <c r="A91" s="22"/>
      <c r="B91" s="26"/>
      <c r="C91" s="24"/>
      <c r="D91" s="23"/>
      <c r="E91" s="23"/>
      <c r="F91" s="23"/>
    </row>
    <row r="92" spans="1:6" ht="12.75">
      <c r="A92" s="22"/>
      <c r="B92" s="26"/>
      <c r="C92" s="24"/>
      <c r="D92" s="23"/>
      <c r="E92" s="23"/>
      <c r="F92" s="23"/>
    </row>
    <row r="93" spans="1:6" ht="12.75">
      <c r="A93" s="22"/>
      <c r="B93" s="26"/>
      <c r="C93" s="24"/>
      <c r="D93" s="23"/>
      <c r="E93" s="23"/>
      <c r="F93" s="23"/>
    </row>
    <row r="95" spans="1:8" ht="13.5" thickBot="1">
      <c r="A95" s="1" t="s">
        <v>70</v>
      </c>
      <c r="B95" s="20"/>
      <c r="C95" s="20"/>
      <c r="D95" s="20"/>
      <c r="E95" s="20"/>
      <c r="F95" s="20"/>
      <c r="G95" s="20"/>
      <c r="H95" s="20"/>
    </row>
    <row r="96" spans="1:6" ht="69.75">
      <c r="A96" s="27" t="s">
        <v>72</v>
      </c>
      <c r="B96" s="41" t="s">
        <v>1</v>
      </c>
      <c r="C96" s="42" t="s">
        <v>102</v>
      </c>
      <c r="D96" s="41" t="s">
        <v>73</v>
      </c>
      <c r="E96" s="41" t="s">
        <v>2</v>
      </c>
      <c r="F96" s="31" t="s">
        <v>3</v>
      </c>
    </row>
    <row r="97" spans="1:6" ht="12.75">
      <c r="A97" s="78" t="s">
        <v>15</v>
      </c>
      <c r="B97" s="2"/>
      <c r="C97" s="3" t="s">
        <v>12</v>
      </c>
      <c r="D97" s="15" t="s">
        <v>5</v>
      </c>
      <c r="E97" s="2"/>
      <c r="F97" s="43"/>
    </row>
    <row r="98" spans="1:6" ht="12.75">
      <c r="A98" s="44" t="s">
        <v>8</v>
      </c>
      <c r="B98" s="8"/>
      <c r="C98" s="7" t="s">
        <v>9</v>
      </c>
      <c r="D98" s="16" t="s">
        <v>9</v>
      </c>
      <c r="E98" s="8"/>
      <c r="F98" s="45"/>
    </row>
    <row r="99" spans="1:6" ht="12.75">
      <c r="A99" s="46" t="s">
        <v>101</v>
      </c>
      <c r="B99" s="10">
        <v>160</v>
      </c>
      <c r="C99" s="17">
        <v>125</v>
      </c>
      <c r="D99" s="10">
        <v>33</v>
      </c>
      <c r="E99" s="10">
        <v>2</v>
      </c>
      <c r="F99" s="47">
        <v>0</v>
      </c>
    </row>
    <row r="100" spans="1:6" ht="13.5" thickBot="1">
      <c r="A100" s="48" t="s">
        <v>71</v>
      </c>
      <c r="B100" s="49">
        <f>SUM(B99:B99)</f>
        <v>160</v>
      </c>
      <c r="C100" s="50">
        <f>SUM(C99:C99)</f>
        <v>125</v>
      </c>
      <c r="D100" s="49">
        <f>SUM(D99:D99)</f>
        <v>33</v>
      </c>
      <c r="E100" s="49">
        <f>SUM(E99:E99)</f>
        <v>2</v>
      </c>
      <c r="F100" s="52">
        <f>SUM(F99:F99)</f>
        <v>0</v>
      </c>
    </row>
    <row r="101" spans="1:6" ht="12.75">
      <c r="A101" s="22"/>
      <c r="B101" s="23"/>
      <c r="C101" s="24"/>
      <c r="D101" s="23"/>
      <c r="E101" s="23"/>
      <c r="F101" s="23"/>
    </row>
    <row r="102" spans="1:6" ht="12.75">
      <c r="A102" s="22"/>
      <c r="B102" s="23"/>
      <c r="C102" s="24"/>
      <c r="D102" s="23"/>
      <c r="E102" s="23"/>
      <c r="F102" s="23"/>
    </row>
    <row r="103" spans="1:6" ht="12.75">
      <c r="A103" s="22"/>
      <c r="B103" s="23"/>
      <c r="C103" s="24"/>
      <c r="D103" s="23"/>
      <c r="E103" s="23"/>
      <c r="F103" s="23"/>
    </row>
    <row r="104" spans="1:6" ht="12.75">
      <c r="A104" s="22"/>
      <c r="B104" s="23"/>
      <c r="C104" s="24"/>
      <c r="D104" s="23"/>
      <c r="E104" s="23"/>
      <c r="F104" s="23"/>
    </row>
    <row r="105" spans="1:6" ht="12.75">
      <c r="A105" s="22"/>
      <c r="B105" s="23"/>
      <c r="C105" s="24"/>
      <c r="D105" s="23"/>
      <c r="E105" s="23"/>
      <c r="F105" s="23"/>
    </row>
    <row r="106" spans="1:6" ht="12.75">
      <c r="A106" s="22"/>
      <c r="B106" s="23"/>
      <c r="C106" s="24"/>
      <c r="D106" s="23"/>
      <c r="E106" s="23"/>
      <c r="F106" s="23"/>
    </row>
    <row r="107" spans="1:6" ht="12.75">
      <c r="A107" s="22"/>
      <c r="B107" s="23"/>
      <c r="C107" s="24"/>
      <c r="D107" s="23"/>
      <c r="E107" s="23"/>
      <c r="F107" s="23"/>
    </row>
    <row r="108" spans="1:6" ht="12.75">
      <c r="A108" s="22"/>
      <c r="B108" s="23"/>
      <c r="C108" s="24"/>
      <c r="D108" s="23"/>
      <c r="E108" s="23"/>
      <c r="F108" s="23"/>
    </row>
    <row r="109" spans="1:6" ht="12.75">
      <c r="A109" s="22"/>
      <c r="B109" s="23"/>
      <c r="C109" s="24"/>
      <c r="D109" s="23"/>
      <c r="E109" s="23"/>
      <c r="F109" s="23"/>
    </row>
    <row r="110" spans="1:6" ht="12.75">
      <c r="A110" s="22"/>
      <c r="B110" s="23"/>
      <c r="C110" s="24"/>
      <c r="D110" s="23"/>
      <c r="E110" s="23"/>
      <c r="F110" s="23"/>
    </row>
    <row r="111" spans="1:6" ht="12.75">
      <c r="A111" s="22"/>
      <c r="B111" s="23"/>
      <c r="C111" s="24"/>
      <c r="D111" s="23"/>
      <c r="E111" s="23"/>
      <c r="F111" s="23"/>
    </row>
    <row r="112" spans="1:6" ht="12.75">
      <c r="A112" s="22"/>
      <c r="B112" s="23"/>
      <c r="C112" s="24"/>
      <c r="D112" s="23"/>
      <c r="E112" s="23"/>
      <c r="F112" s="23"/>
    </row>
    <row r="113" spans="1:6" ht="12.75">
      <c r="A113" s="22"/>
      <c r="B113" s="23"/>
      <c r="C113" s="24"/>
      <c r="D113" s="23"/>
      <c r="E113" s="23"/>
      <c r="F113" s="23"/>
    </row>
    <row r="114" spans="1:6" ht="12.75">
      <c r="A114" s="22"/>
      <c r="B114" s="23"/>
      <c r="C114" s="24"/>
      <c r="D114" s="23"/>
      <c r="E114" s="23"/>
      <c r="F114" s="23"/>
    </row>
    <row r="115" spans="1:6" ht="12.75">
      <c r="A115" s="22"/>
      <c r="B115" s="23"/>
      <c r="C115" s="24"/>
      <c r="D115" s="23"/>
      <c r="E115" s="23"/>
      <c r="F115" s="23"/>
    </row>
    <row r="116" spans="1:6" ht="12.75">
      <c r="A116" s="22"/>
      <c r="B116" s="23"/>
      <c r="C116" s="24"/>
      <c r="D116" s="23"/>
      <c r="E116" s="23"/>
      <c r="F116" s="23"/>
    </row>
    <row r="117" spans="1:6" ht="12.75">
      <c r="A117" s="22"/>
      <c r="B117" s="23"/>
      <c r="C117" s="24"/>
      <c r="D117" s="23"/>
      <c r="E117" s="23"/>
      <c r="F117" s="23"/>
    </row>
    <row r="118" spans="1:6" ht="12.75">
      <c r="A118" s="22"/>
      <c r="B118" s="23"/>
      <c r="C118" s="24"/>
      <c r="D118" s="23"/>
      <c r="E118" s="23"/>
      <c r="F118" s="23"/>
    </row>
    <row r="119" spans="1:6" ht="12.75">
      <c r="A119" s="22"/>
      <c r="B119" s="23"/>
      <c r="C119" s="24"/>
      <c r="D119" s="23"/>
      <c r="E119" s="23"/>
      <c r="F119" s="23"/>
    </row>
    <row r="120" spans="1:6" ht="12.75">
      <c r="A120" s="22"/>
      <c r="B120" s="23"/>
      <c r="C120" s="24"/>
      <c r="D120" s="23"/>
      <c r="E120" s="23"/>
      <c r="F120" s="23"/>
    </row>
    <row r="121" spans="1:6" ht="12.75">
      <c r="A121" s="22"/>
      <c r="B121" s="23"/>
      <c r="C121" s="24"/>
      <c r="D121" s="23"/>
      <c r="E121" s="23"/>
      <c r="F121" s="23"/>
    </row>
    <row r="122" spans="1:6" ht="12.75">
      <c r="A122" s="22"/>
      <c r="B122" s="23"/>
      <c r="C122" s="24"/>
      <c r="D122" s="23"/>
      <c r="E122" s="23"/>
      <c r="F122" s="23"/>
    </row>
    <row r="123" spans="1:6" ht="12.75">
      <c r="A123" s="22"/>
      <c r="B123" s="23"/>
      <c r="C123" s="24"/>
      <c r="D123" s="23"/>
      <c r="E123" s="23"/>
      <c r="F123" s="23"/>
    </row>
    <row r="124" spans="1:6" ht="12.75">
      <c r="A124" s="22"/>
      <c r="B124" s="23"/>
      <c r="C124" s="24"/>
      <c r="D124" s="23"/>
      <c r="E124" s="23"/>
      <c r="F124" s="23"/>
    </row>
    <row r="125" spans="1:6" ht="12.75">
      <c r="A125" s="22"/>
      <c r="B125" s="23"/>
      <c r="C125" s="24"/>
      <c r="D125" s="23"/>
      <c r="E125" s="23"/>
      <c r="F125" s="23"/>
    </row>
    <row r="126" spans="1:6" ht="12.75">
      <c r="A126" s="22"/>
      <c r="B126" s="23"/>
      <c r="C126" s="24"/>
      <c r="D126" s="23"/>
      <c r="E126" s="23"/>
      <c r="F126" s="23"/>
    </row>
    <row r="127" spans="1:6" ht="12.75">
      <c r="A127" s="22"/>
      <c r="B127" s="23"/>
      <c r="C127" s="24"/>
      <c r="D127" s="23"/>
      <c r="E127" s="23"/>
      <c r="F127" s="23"/>
    </row>
    <row r="128" spans="1:6" ht="12.75">
      <c r="A128" s="22"/>
      <c r="B128" s="23"/>
      <c r="C128" s="24"/>
      <c r="D128" s="23"/>
      <c r="E128" s="23"/>
      <c r="F128" s="23"/>
    </row>
    <row r="129" spans="1:6" ht="12.75">
      <c r="A129" s="22"/>
      <c r="B129" s="23"/>
      <c r="C129" s="24"/>
      <c r="D129" s="23"/>
      <c r="E129" s="23"/>
      <c r="F129" s="23"/>
    </row>
    <row r="130" spans="1:6" ht="12.75">
      <c r="A130" s="22"/>
      <c r="B130" s="23"/>
      <c r="C130" s="24"/>
      <c r="D130" s="23"/>
      <c r="E130" s="23"/>
      <c r="F130" s="23"/>
    </row>
    <row r="131" spans="1:6" ht="12.75">
      <c r="A131" s="22"/>
      <c r="B131" s="23"/>
      <c r="C131" s="24"/>
      <c r="D131" s="23"/>
      <c r="E131" s="23"/>
      <c r="F131" s="23"/>
    </row>
    <row r="132" spans="1:6" ht="12.75">
      <c r="A132" s="22"/>
      <c r="B132" s="23"/>
      <c r="C132" s="24"/>
      <c r="D132" s="23"/>
      <c r="E132" s="23"/>
      <c r="F132" s="23"/>
    </row>
    <row r="133" spans="1:6" ht="12.75">
      <c r="A133" s="22"/>
      <c r="B133" s="23"/>
      <c r="C133" s="24"/>
      <c r="D133" s="23"/>
      <c r="E133" s="23"/>
      <c r="F133" s="23"/>
    </row>
    <row r="134" spans="1:6" ht="12.75">
      <c r="A134" s="22"/>
      <c r="B134" s="23"/>
      <c r="C134" s="24"/>
      <c r="D134" s="23"/>
      <c r="E134" s="23"/>
      <c r="F134" s="23"/>
    </row>
    <row r="135" spans="1:6" ht="12.75">
      <c r="A135" s="22"/>
      <c r="B135" s="23"/>
      <c r="C135" s="24"/>
      <c r="D135" s="23"/>
      <c r="E135" s="23"/>
      <c r="F135" s="23"/>
    </row>
    <row r="136" spans="1:6" ht="12.75">
      <c r="A136" s="22"/>
      <c r="B136" s="23"/>
      <c r="C136" s="24"/>
      <c r="D136" s="23"/>
      <c r="E136" s="23"/>
      <c r="F136" s="23"/>
    </row>
    <row r="137" spans="1:6" ht="12.75">
      <c r="A137" s="22"/>
      <c r="B137" s="23"/>
      <c r="C137" s="24"/>
      <c r="D137" s="23"/>
      <c r="E137" s="23"/>
      <c r="F137" s="23"/>
    </row>
    <row r="138" spans="1:6" ht="12.75">
      <c r="A138" s="22"/>
      <c r="B138" s="23"/>
      <c r="C138" s="24"/>
      <c r="D138" s="23"/>
      <c r="E138" s="23"/>
      <c r="F138" s="23"/>
    </row>
    <row r="139" spans="1:6" ht="12.75">
      <c r="A139" s="22"/>
      <c r="B139" s="23"/>
      <c r="C139" s="24"/>
      <c r="D139" s="23"/>
      <c r="E139" s="23"/>
      <c r="F139" s="23"/>
    </row>
    <row r="140" spans="1:6" ht="12.75">
      <c r="A140" s="22"/>
      <c r="B140" s="23"/>
      <c r="C140" s="24"/>
      <c r="D140" s="23"/>
      <c r="E140" s="23"/>
      <c r="F140" s="23"/>
    </row>
    <row r="142" spans="1:7" ht="13.5" thickBot="1">
      <c r="A142" s="1" t="s">
        <v>75</v>
      </c>
      <c r="B142" s="20"/>
      <c r="C142" s="20"/>
      <c r="D142" s="20"/>
      <c r="E142" s="20"/>
      <c r="F142" s="20"/>
      <c r="G142" s="20"/>
    </row>
    <row r="143" spans="1:16" ht="104.25">
      <c r="A143" s="27" t="s">
        <v>74</v>
      </c>
      <c r="B143" s="41" t="s">
        <v>1</v>
      </c>
      <c r="C143" s="41" t="s">
        <v>77</v>
      </c>
      <c r="D143" s="42" t="s">
        <v>103</v>
      </c>
      <c r="E143" s="41" t="s">
        <v>2</v>
      </c>
      <c r="F143" s="31" t="s">
        <v>3</v>
      </c>
      <c r="I143" s="27" t="s">
        <v>0</v>
      </c>
      <c r="J143" s="41" t="s">
        <v>1</v>
      </c>
      <c r="K143" s="42" t="s">
        <v>78</v>
      </c>
      <c r="L143" s="41" t="s">
        <v>79</v>
      </c>
      <c r="M143" s="70" t="s">
        <v>104</v>
      </c>
      <c r="N143" s="41" t="s">
        <v>80</v>
      </c>
      <c r="O143" s="41" t="s">
        <v>2</v>
      </c>
      <c r="P143" s="31" t="s">
        <v>3</v>
      </c>
    </row>
    <row r="144" spans="1:16" ht="12.75">
      <c r="A144" s="78" t="s">
        <v>15</v>
      </c>
      <c r="B144" s="2"/>
      <c r="C144" s="15" t="s">
        <v>12</v>
      </c>
      <c r="D144" s="3" t="s">
        <v>5</v>
      </c>
      <c r="E144" s="4"/>
      <c r="F144" s="43"/>
      <c r="I144" s="78" t="s">
        <v>4</v>
      </c>
      <c r="J144" s="2"/>
      <c r="K144" s="3" t="s">
        <v>6</v>
      </c>
      <c r="L144" s="15" t="s">
        <v>7</v>
      </c>
      <c r="M144" s="71" t="s">
        <v>32</v>
      </c>
      <c r="N144" s="15" t="s">
        <v>21</v>
      </c>
      <c r="O144" s="2"/>
      <c r="P144" s="43"/>
    </row>
    <row r="145" spans="1:16" ht="12.75">
      <c r="A145" s="44" t="s">
        <v>8</v>
      </c>
      <c r="B145" s="8"/>
      <c r="C145" s="16" t="s">
        <v>9</v>
      </c>
      <c r="D145" s="7" t="s">
        <v>9</v>
      </c>
      <c r="E145" s="9"/>
      <c r="F145" s="45"/>
      <c r="I145" s="44" t="s">
        <v>8</v>
      </c>
      <c r="J145" s="8"/>
      <c r="K145" s="7" t="s">
        <v>9</v>
      </c>
      <c r="L145" s="16" t="s">
        <v>9</v>
      </c>
      <c r="M145" s="72" t="s">
        <v>9</v>
      </c>
      <c r="N145" s="16" t="s">
        <v>9</v>
      </c>
      <c r="O145" s="8"/>
      <c r="P145" s="45"/>
    </row>
    <row r="146" spans="1:16" ht="12.75">
      <c r="A146" s="46" t="s">
        <v>76</v>
      </c>
      <c r="B146" s="10">
        <v>252</v>
      </c>
      <c r="C146" s="10">
        <v>56</v>
      </c>
      <c r="D146" s="17">
        <v>181</v>
      </c>
      <c r="E146" s="18">
        <v>15</v>
      </c>
      <c r="F146" s="47">
        <v>0</v>
      </c>
      <c r="I146" s="46" t="s">
        <v>76</v>
      </c>
      <c r="J146" s="10">
        <v>504</v>
      </c>
      <c r="K146" s="17">
        <v>157</v>
      </c>
      <c r="L146" s="10">
        <v>69</v>
      </c>
      <c r="M146" s="73">
        <v>122</v>
      </c>
      <c r="N146" s="10">
        <v>111</v>
      </c>
      <c r="O146" s="10">
        <v>45</v>
      </c>
      <c r="P146" s="47">
        <v>0</v>
      </c>
    </row>
    <row r="147" spans="1:16" ht="13.5" thickBot="1">
      <c r="A147" s="48" t="s">
        <v>71</v>
      </c>
      <c r="B147" s="49">
        <f>SUM(B146)</f>
        <v>252</v>
      </c>
      <c r="C147" s="49">
        <f>SUM(C146)</f>
        <v>56</v>
      </c>
      <c r="D147" s="50">
        <f>SUM(D146)</f>
        <v>181</v>
      </c>
      <c r="E147" s="51">
        <f>SUM(E146)</f>
        <v>15</v>
      </c>
      <c r="F147" s="52">
        <f>SUM(F146)</f>
        <v>0</v>
      </c>
      <c r="I147" s="48" t="s">
        <v>71</v>
      </c>
      <c r="J147" s="49">
        <f aca="true" t="shared" si="0" ref="J147:P147">SUM(J146)</f>
        <v>504</v>
      </c>
      <c r="K147" s="50">
        <f t="shared" si="0"/>
        <v>157</v>
      </c>
      <c r="L147" s="49">
        <f t="shared" si="0"/>
        <v>69</v>
      </c>
      <c r="M147" s="50">
        <f t="shared" si="0"/>
        <v>122</v>
      </c>
      <c r="N147" s="51">
        <f t="shared" si="0"/>
        <v>111</v>
      </c>
      <c r="O147" s="51">
        <f t="shared" si="0"/>
        <v>45</v>
      </c>
      <c r="P147" s="52">
        <f t="shared" si="0"/>
        <v>0</v>
      </c>
    </row>
    <row r="148" ht="13.5" thickBot="1"/>
    <row r="149" spans="1:6" ht="91.5">
      <c r="A149" s="27" t="s">
        <v>11</v>
      </c>
      <c r="B149" s="41" t="s">
        <v>1</v>
      </c>
      <c r="C149" s="41" t="s">
        <v>81</v>
      </c>
      <c r="D149" s="42" t="s">
        <v>105</v>
      </c>
      <c r="E149" s="41" t="s">
        <v>2</v>
      </c>
      <c r="F149" s="31" t="s">
        <v>3</v>
      </c>
    </row>
    <row r="150" spans="1:6" ht="12.75">
      <c r="A150" s="78" t="s">
        <v>15</v>
      </c>
      <c r="B150" s="2"/>
      <c r="C150" s="15" t="s">
        <v>22</v>
      </c>
      <c r="D150" s="3" t="s">
        <v>23</v>
      </c>
      <c r="E150" s="4"/>
      <c r="F150" s="43"/>
    </row>
    <row r="151" spans="1:6" ht="12.75">
      <c r="A151" s="44" t="s">
        <v>8</v>
      </c>
      <c r="B151" s="8"/>
      <c r="C151" s="16" t="s">
        <v>9</v>
      </c>
      <c r="D151" s="7" t="s">
        <v>9</v>
      </c>
      <c r="E151" s="9"/>
      <c r="F151" s="45"/>
    </row>
    <row r="152" spans="1:6" ht="12.75">
      <c r="A152" s="46" t="s">
        <v>76</v>
      </c>
      <c r="B152" s="10">
        <v>252</v>
      </c>
      <c r="C152" s="10">
        <v>76</v>
      </c>
      <c r="D152" s="17">
        <v>174</v>
      </c>
      <c r="E152" s="18">
        <v>2</v>
      </c>
      <c r="F152" s="47">
        <v>0</v>
      </c>
    </row>
    <row r="153" spans="1:6" ht="13.5" thickBot="1">
      <c r="A153" s="48" t="s">
        <v>71</v>
      </c>
      <c r="B153" s="49">
        <f>SUM(B152)</f>
        <v>252</v>
      </c>
      <c r="C153" s="49">
        <f>SUM(C152)</f>
        <v>76</v>
      </c>
      <c r="D153" s="50">
        <f>SUM(D152)</f>
        <v>174</v>
      </c>
      <c r="E153" s="51">
        <f>SUM(E152)</f>
        <v>2</v>
      </c>
      <c r="F153" s="52">
        <f>SUM(F152)</f>
        <v>0</v>
      </c>
    </row>
    <row r="154" spans="1:6" ht="12.75">
      <c r="A154" s="22"/>
      <c r="B154" s="23"/>
      <c r="C154" s="23"/>
      <c r="D154" s="24"/>
      <c r="E154" s="23"/>
      <c r="F154" s="23"/>
    </row>
    <row r="155" spans="1:6" ht="12.75">
      <c r="A155" s="22"/>
      <c r="B155" s="23"/>
      <c r="C155" s="23"/>
      <c r="D155" s="24"/>
      <c r="E155" s="23"/>
      <c r="F155" s="23"/>
    </row>
    <row r="156" spans="1:6" ht="12.75">
      <c r="A156" s="22"/>
      <c r="B156" s="23"/>
      <c r="C156" s="23"/>
      <c r="D156" s="24"/>
      <c r="E156" s="23"/>
      <c r="F156" s="23"/>
    </row>
    <row r="157" spans="1:6" ht="12.75">
      <c r="A157" s="22"/>
      <c r="B157" s="23"/>
      <c r="C157" s="23"/>
      <c r="D157" s="24"/>
      <c r="E157" s="23"/>
      <c r="F157" s="23"/>
    </row>
    <row r="158" spans="1:6" ht="12.75">
      <c r="A158" s="22"/>
      <c r="B158" s="23"/>
      <c r="C158" s="23"/>
      <c r="D158" s="24"/>
      <c r="E158" s="23"/>
      <c r="F158" s="23"/>
    </row>
    <row r="159" spans="1:6" ht="12.75">
      <c r="A159" s="22"/>
      <c r="B159" s="23"/>
      <c r="C159" s="23"/>
      <c r="D159" s="24"/>
      <c r="E159" s="23"/>
      <c r="F159" s="23"/>
    </row>
    <row r="160" spans="1:6" ht="12.75">
      <c r="A160" s="22"/>
      <c r="B160" s="23"/>
      <c r="C160" s="23"/>
      <c r="D160" s="24"/>
      <c r="E160" s="23"/>
      <c r="F160" s="23"/>
    </row>
    <row r="161" spans="1:6" ht="12.75">
      <c r="A161" s="22"/>
      <c r="B161" s="23"/>
      <c r="C161" s="23"/>
      <c r="D161" s="24"/>
      <c r="E161" s="23"/>
      <c r="F161" s="23"/>
    </row>
    <row r="162" spans="1:6" ht="12.75">
      <c r="A162" s="22"/>
      <c r="B162" s="23"/>
      <c r="C162" s="23"/>
      <c r="D162" s="24"/>
      <c r="E162" s="23"/>
      <c r="F162" s="23"/>
    </row>
    <row r="163" spans="1:6" ht="12.75">
      <c r="A163" s="22"/>
      <c r="B163" s="23"/>
      <c r="C163" s="23"/>
      <c r="D163" s="24"/>
      <c r="E163" s="23"/>
      <c r="F163" s="23"/>
    </row>
    <row r="164" spans="1:6" ht="12.75">
      <c r="A164" s="22"/>
      <c r="B164" s="23"/>
      <c r="C164" s="23"/>
      <c r="D164" s="24"/>
      <c r="E164" s="23"/>
      <c r="F164" s="23"/>
    </row>
    <row r="165" spans="1:6" ht="12.75">
      <c r="A165" s="22"/>
      <c r="B165" s="23"/>
      <c r="C165" s="23"/>
      <c r="D165" s="24"/>
      <c r="E165" s="23"/>
      <c r="F165" s="23"/>
    </row>
    <row r="166" spans="1:6" ht="12.75">
      <c r="A166" s="22"/>
      <c r="B166" s="23"/>
      <c r="C166" s="23"/>
      <c r="D166" s="24"/>
      <c r="E166" s="23"/>
      <c r="F166" s="23"/>
    </row>
    <row r="167" spans="1:6" ht="12.75">
      <c r="A167" s="22"/>
      <c r="B167" s="23"/>
      <c r="C167" s="23"/>
      <c r="D167" s="24"/>
      <c r="E167" s="23"/>
      <c r="F167" s="23"/>
    </row>
    <row r="168" spans="1:6" ht="12.75">
      <c r="A168" s="22"/>
      <c r="B168" s="23"/>
      <c r="C168" s="23"/>
      <c r="D168" s="24"/>
      <c r="E168" s="23"/>
      <c r="F168" s="23"/>
    </row>
    <row r="169" spans="1:6" ht="12.75">
      <c r="A169" s="22"/>
      <c r="B169" s="23"/>
      <c r="C169" s="23"/>
      <c r="D169" s="24"/>
      <c r="E169" s="23"/>
      <c r="F169" s="23"/>
    </row>
    <row r="170" spans="1:6" ht="12.75">
      <c r="A170" s="22"/>
      <c r="B170" s="23"/>
      <c r="C170" s="23"/>
      <c r="D170" s="24"/>
      <c r="E170" s="23"/>
      <c r="F170" s="23"/>
    </row>
    <row r="171" spans="1:6" ht="12.75">
      <c r="A171" s="22"/>
      <c r="B171" s="23"/>
      <c r="C171" s="23"/>
      <c r="D171" s="24"/>
      <c r="E171" s="23"/>
      <c r="F171" s="23"/>
    </row>
    <row r="172" spans="1:6" ht="12.75">
      <c r="A172" s="22"/>
      <c r="B172" s="23"/>
      <c r="C172" s="23"/>
      <c r="D172" s="24"/>
      <c r="E172" s="23"/>
      <c r="F172" s="23"/>
    </row>
    <row r="173" spans="1:6" ht="12.75">
      <c r="A173" s="22"/>
      <c r="B173" s="23"/>
      <c r="C173" s="23"/>
      <c r="D173" s="24"/>
      <c r="E173" s="23"/>
      <c r="F173" s="23"/>
    </row>
    <row r="174" spans="1:6" ht="12.75">
      <c r="A174" s="22"/>
      <c r="B174" s="23"/>
      <c r="C174" s="23"/>
      <c r="D174" s="24"/>
      <c r="E174" s="23"/>
      <c r="F174" s="23"/>
    </row>
    <row r="175" spans="1:6" ht="12.75">
      <c r="A175" s="22"/>
      <c r="B175" s="23"/>
      <c r="C175" s="23"/>
      <c r="D175" s="24"/>
      <c r="E175" s="23"/>
      <c r="F175" s="23"/>
    </row>
    <row r="176" spans="1:6" ht="12.75">
      <c r="A176" s="22"/>
      <c r="B176" s="23"/>
      <c r="C176" s="23"/>
      <c r="D176" s="24"/>
      <c r="E176" s="23"/>
      <c r="F176" s="23"/>
    </row>
    <row r="177" spans="1:6" ht="12.75">
      <c r="A177" s="22"/>
      <c r="B177" s="23"/>
      <c r="C177" s="23"/>
      <c r="D177" s="24"/>
      <c r="E177" s="23"/>
      <c r="F177" s="23"/>
    </row>
    <row r="178" spans="1:6" ht="12.75">
      <c r="A178" s="22"/>
      <c r="B178" s="23"/>
      <c r="C178" s="23"/>
      <c r="D178" s="24"/>
      <c r="E178" s="23"/>
      <c r="F178" s="23"/>
    </row>
    <row r="179" spans="1:6" ht="12.75">
      <c r="A179" s="22"/>
      <c r="B179" s="23"/>
      <c r="C179" s="23"/>
      <c r="D179" s="24"/>
      <c r="E179" s="23"/>
      <c r="F179" s="23"/>
    </row>
    <row r="180" spans="1:14" ht="13.5" thickBot="1">
      <c r="A180" s="1" t="s">
        <v>31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20"/>
      <c r="N180" s="20"/>
    </row>
    <row r="181" spans="1:14" ht="90" customHeight="1">
      <c r="A181" s="27" t="s">
        <v>60</v>
      </c>
      <c r="B181" s="41" t="s">
        <v>1</v>
      </c>
      <c r="C181" s="41" t="s">
        <v>62</v>
      </c>
      <c r="D181" s="42" t="s">
        <v>106</v>
      </c>
      <c r="E181" s="41" t="s">
        <v>2</v>
      </c>
      <c r="F181" s="31" t="s">
        <v>3</v>
      </c>
      <c r="G181" s="21"/>
      <c r="H181" s="20"/>
      <c r="I181" s="27" t="s">
        <v>61</v>
      </c>
      <c r="J181" s="41" t="s">
        <v>1</v>
      </c>
      <c r="K181" s="41" t="s">
        <v>63</v>
      </c>
      <c r="L181" s="42" t="s">
        <v>107</v>
      </c>
      <c r="M181" s="41" t="s">
        <v>2</v>
      </c>
      <c r="N181" s="31" t="s">
        <v>3</v>
      </c>
    </row>
    <row r="182" spans="1:14" ht="12.75">
      <c r="A182" s="78" t="s">
        <v>15</v>
      </c>
      <c r="B182" s="2"/>
      <c r="C182" s="15" t="s">
        <v>33</v>
      </c>
      <c r="D182" s="3" t="s">
        <v>34</v>
      </c>
      <c r="E182" s="4"/>
      <c r="F182" s="43"/>
      <c r="G182" s="20"/>
      <c r="H182" s="20"/>
      <c r="I182" s="78" t="s">
        <v>15</v>
      </c>
      <c r="J182" s="2"/>
      <c r="K182" s="15" t="s">
        <v>64</v>
      </c>
      <c r="L182" s="3" t="s">
        <v>65</v>
      </c>
      <c r="M182" s="4"/>
      <c r="N182" s="43"/>
    </row>
    <row r="183" spans="1:14" ht="12.75">
      <c r="A183" s="44" t="s">
        <v>35</v>
      </c>
      <c r="B183" s="19"/>
      <c r="C183" s="16" t="s">
        <v>36</v>
      </c>
      <c r="D183" s="7" t="s">
        <v>36</v>
      </c>
      <c r="E183" s="9"/>
      <c r="F183" s="45"/>
      <c r="G183" s="20"/>
      <c r="H183" s="20"/>
      <c r="I183" s="44" t="s">
        <v>37</v>
      </c>
      <c r="J183" s="19"/>
      <c r="K183" s="16" t="s">
        <v>36</v>
      </c>
      <c r="L183" s="7" t="s">
        <v>36</v>
      </c>
      <c r="M183" s="9"/>
      <c r="N183" s="45"/>
    </row>
    <row r="184" spans="1:14" ht="12.75">
      <c r="A184" s="46" t="s">
        <v>38</v>
      </c>
      <c r="B184" s="10">
        <v>50</v>
      </c>
      <c r="C184" s="10">
        <v>20</v>
      </c>
      <c r="D184" s="17">
        <v>21</v>
      </c>
      <c r="E184" s="18">
        <v>9</v>
      </c>
      <c r="F184" s="47">
        <v>0</v>
      </c>
      <c r="G184" s="20"/>
      <c r="H184" s="20"/>
      <c r="I184" s="46" t="s">
        <v>38</v>
      </c>
      <c r="J184" s="10">
        <v>50</v>
      </c>
      <c r="K184" s="10">
        <v>22</v>
      </c>
      <c r="L184" s="17">
        <v>24</v>
      </c>
      <c r="M184" s="18">
        <v>4</v>
      </c>
      <c r="N184" s="47">
        <v>0</v>
      </c>
    </row>
    <row r="185" spans="1:14" ht="12.75">
      <c r="A185" s="46" t="s">
        <v>39</v>
      </c>
      <c r="B185" s="10">
        <v>45</v>
      </c>
      <c r="C185" s="10">
        <v>20</v>
      </c>
      <c r="D185" s="17">
        <v>22</v>
      </c>
      <c r="E185" s="18">
        <v>3</v>
      </c>
      <c r="F185" s="47">
        <v>0</v>
      </c>
      <c r="G185" s="20"/>
      <c r="H185" s="20"/>
      <c r="I185" s="46" t="s">
        <v>39</v>
      </c>
      <c r="J185" s="10">
        <v>45</v>
      </c>
      <c r="K185" s="10">
        <v>20</v>
      </c>
      <c r="L185" s="17">
        <v>25</v>
      </c>
      <c r="M185" s="18">
        <v>0</v>
      </c>
      <c r="N185" s="47">
        <v>0</v>
      </c>
    </row>
    <row r="186" spans="1:14" ht="12.75">
      <c r="A186" s="46" t="s">
        <v>40</v>
      </c>
      <c r="B186" s="10">
        <v>65</v>
      </c>
      <c r="C186" s="10">
        <v>19</v>
      </c>
      <c r="D186" s="17">
        <v>42</v>
      </c>
      <c r="E186" s="18">
        <v>4</v>
      </c>
      <c r="F186" s="47">
        <v>0</v>
      </c>
      <c r="G186" s="20"/>
      <c r="H186" s="20"/>
      <c r="I186" s="46" t="s">
        <v>40</v>
      </c>
      <c r="J186" s="10">
        <v>65</v>
      </c>
      <c r="K186" s="10">
        <v>23</v>
      </c>
      <c r="L186" s="17">
        <v>41</v>
      </c>
      <c r="M186" s="18">
        <v>1</v>
      </c>
      <c r="N186" s="47">
        <v>0</v>
      </c>
    </row>
    <row r="187" spans="1:14" ht="12.75">
      <c r="A187" s="46" t="s">
        <v>41</v>
      </c>
      <c r="B187" s="10">
        <v>73</v>
      </c>
      <c r="C187" s="10">
        <v>36</v>
      </c>
      <c r="D187" s="17">
        <v>36</v>
      </c>
      <c r="E187" s="18">
        <v>1</v>
      </c>
      <c r="F187" s="47">
        <v>0</v>
      </c>
      <c r="G187" s="20"/>
      <c r="H187" s="20"/>
      <c r="I187" s="46" t="s">
        <v>41</v>
      </c>
      <c r="J187" s="10">
        <v>73</v>
      </c>
      <c r="K187" s="10">
        <v>31</v>
      </c>
      <c r="L187" s="17">
        <v>38</v>
      </c>
      <c r="M187" s="18">
        <v>4</v>
      </c>
      <c r="N187" s="47">
        <v>0</v>
      </c>
    </row>
    <row r="188" spans="1:14" ht="12.75">
      <c r="A188" s="53" t="s">
        <v>42</v>
      </c>
      <c r="B188" s="10">
        <f>SUM(B184:B187)</f>
        <v>233</v>
      </c>
      <c r="C188" s="10">
        <f>SUM(C184:C187)</f>
        <v>95</v>
      </c>
      <c r="D188" s="17">
        <f>SUM(D184:D187)</f>
        <v>121</v>
      </c>
      <c r="E188" s="18">
        <f>SUM(E184:E187)</f>
        <v>17</v>
      </c>
      <c r="F188" s="47">
        <f>SUM(F184:F187)</f>
        <v>0</v>
      </c>
      <c r="G188" s="20"/>
      <c r="H188" s="20"/>
      <c r="I188" s="53" t="s">
        <v>42</v>
      </c>
      <c r="J188" s="10">
        <f>SUM(J184:J187)</f>
        <v>233</v>
      </c>
      <c r="K188" s="10">
        <f>SUM(K184:K187)</f>
        <v>96</v>
      </c>
      <c r="L188" s="17">
        <f>SUM(L184:L187)</f>
        <v>128</v>
      </c>
      <c r="M188" s="18">
        <f>SUM(M184:M187)</f>
        <v>9</v>
      </c>
      <c r="N188" s="47">
        <f>SUM(N184:N187)</f>
        <v>0</v>
      </c>
    </row>
    <row r="189" spans="1:14" ht="12.75">
      <c r="A189" s="46" t="s">
        <v>43</v>
      </c>
      <c r="B189" s="10">
        <v>56</v>
      </c>
      <c r="C189" s="10">
        <v>20</v>
      </c>
      <c r="D189" s="17">
        <v>32</v>
      </c>
      <c r="E189" s="18">
        <v>4</v>
      </c>
      <c r="F189" s="47">
        <v>0</v>
      </c>
      <c r="G189" s="20"/>
      <c r="H189" s="20"/>
      <c r="I189" s="46" t="s">
        <v>43</v>
      </c>
      <c r="J189" s="10">
        <v>56</v>
      </c>
      <c r="K189" s="10">
        <v>24</v>
      </c>
      <c r="L189" s="17">
        <v>30</v>
      </c>
      <c r="M189" s="18">
        <v>2</v>
      </c>
      <c r="N189" s="47">
        <v>0</v>
      </c>
    </row>
    <row r="190" spans="1:14" ht="12.75">
      <c r="A190" s="46" t="s">
        <v>44</v>
      </c>
      <c r="B190" s="10">
        <v>46</v>
      </c>
      <c r="C190" s="10">
        <v>22</v>
      </c>
      <c r="D190" s="17">
        <v>22</v>
      </c>
      <c r="E190" s="18">
        <v>2</v>
      </c>
      <c r="F190" s="47">
        <v>0</v>
      </c>
      <c r="G190" s="20"/>
      <c r="H190" s="20"/>
      <c r="I190" s="46" t="s">
        <v>44</v>
      </c>
      <c r="J190" s="10">
        <v>46</v>
      </c>
      <c r="K190" s="10">
        <v>28</v>
      </c>
      <c r="L190" s="17">
        <v>17</v>
      </c>
      <c r="M190" s="18">
        <v>1</v>
      </c>
      <c r="N190" s="47">
        <v>0</v>
      </c>
    </row>
    <row r="191" spans="1:14" ht="12.75">
      <c r="A191" s="46" t="s">
        <v>45</v>
      </c>
      <c r="B191" s="10">
        <v>95</v>
      </c>
      <c r="C191" s="10">
        <v>56</v>
      </c>
      <c r="D191" s="17">
        <v>36</v>
      </c>
      <c r="E191" s="18">
        <v>3</v>
      </c>
      <c r="F191" s="47">
        <v>0</v>
      </c>
      <c r="G191" s="20"/>
      <c r="H191" s="20"/>
      <c r="I191" s="46" t="s">
        <v>45</v>
      </c>
      <c r="J191" s="10">
        <v>95</v>
      </c>
      <c r="K191" s="10">
        <v>58</v>
      </c>
      <c r="L191" s="17">
        <v>36</v>
      </c>
      <c r="M191" s="18">
        <v>1</v>
      </c>
      <c r="N191" s="47">
        <v>0</v>
      </c>
    </row>
    <row r="192" spans="1:14" ht="12.75">
      <c r="A192" s="46" t="s">
        <v>46</v>
      </c>
      <c r="B192" s="10">
        <v>52</v>
      </c>
      <c r="C192" s="10">
        <v>30</v>
      </c>
      <c r="D192" s="17">
        <v>21</v>
      </c>
      <c r="E192" s="18">
        <v>1</v>
      </c>
      <c r="F192" s="47">
        <v>0</v>
      </c>
      <c r="G192" s="20"/>
      <c r="H192" s="20"/>
      <c r="I192" s="46" t="s">
        <v>46</v>
      </c>
      <c r="J192" s="10">
        <v>52</v>
      </c>
      <c r="K192" s="10">
        <v>28</v>
      </c>
      <c r="L192" s="17">
        <v>23</v>
      </c>
      <c r="M192" s="18">
        <v>1</v>
      </c>
      <c r="N192" s="47">
        <v>0</v>
      </c>
    </row>
    <row r="193" spans="1:14" ht="12.75">
      <c r="A193" s="53" t="s">
        <v>47</v>
      </c>
      <c r="B193" s="10">
        <f>SUM(B189:B192)</f>
        <v>249</v>
      </c>
      <c r="C193" s="10">
        <f>SUM(C189:C192)</f>
        <v>128</v>
      </c>
      <c r="D193" s="17">
        <f>SUM(D189:D192)</f>
        <v>111</v>
      </c>
      <c r="E193" s="18">
        <f>SUM(E189:E192)</f>
        <v>10</v>
      </c>
      <c r="F193" s="47">
        <f>SUM(F189:F192)</f>
        <v>0</v>
      </c>
      <c r="G193" s="20"/>
      <c r="H193" s="20"/>
      <c r="I193" s="53" t="s">
        <v>47</v>
      </c>
      <c r="J193" s="10">
        <f>SUM(J189:J192)</f>
        <v>249</v>
      </c>
      <c r="K193" s="10">
        <f>SUM(K189:K192)</f>
        <v>138</v>
      </c>
      <c r="L193" s="17">
        <f>SUM(L189:L192)</f>
        <v>106</v>
      </c>
      <c r="M193" s="18">
        <f>SUM(M189:M192)</f>
        <v>5</v>
      </c>
      <c r="N193" s="47">
        <f>SUM(N189:N192)</f>
        <v>0</v>
      </c>
    </row>
    <row r="194" spans="1:14" ht="12.75">
      <c r="A194" s="46" t="s">
        <v>48</v>
      </c>
      <c r="B194" s="10">
        <v>15</v>
      </c>
      <c r="C194" s="10">
        <v>7</v>
      </c>
      <c r="D194" s="17">
        <v>4</v>
      </c>
      <c r="E194" s="18">
        <v>4</v>
      </c>
      <c r="F194" s="47">
        <v>0</v>
      </c>
      <c r="G194" s="20"/>
      <c r="H194" s="20"/>
      <c r="I194" s="46" t="s">
        <v>48</v>
      </c>
      <c r="J194" s="10">
        <v>15</v>
      </c>
      <c r="K194" s="10">
        <v>5</v>
      </c>
      <c r="L194" s="17">
        <v>8</v>
      </c>
      <c r="M194" s="18">
        <v>2</v>
      </c>
      <c r="N194" s="47">
        <v>0</v>
      </c>
    </row>
    <row r="195" spans="1:14" ht="12.75">
      <c r="A195" s="46" t="s">
        <v>49</v>
      </c>
      <c r="B195" s="10">
        <v>33</v>
      </c>
      <c r="C195" s="10">
        <v>18</v>
      </c>
      <c r="D195" s="17">
        <v>9</v>
      </c>
      <c r="E195" s="18">
        <v>6</v>
      </c>
      <c r="F195" s="47">
        <v>0</v>
      </c>
      <c r="G195" s="20"/>
      <c r="H195" s="20"/>
      <c r="I195" s="46" t="s">
        <v>49</v>
      </c>
      <c r="J195" s="10">
        <v>33</v>
      </c>
      <c r="K195" s="10">
        <v>24</v>
      </c>
      <c r="L195" s="17">
        <v>8</v>
      </c>
      <c r="M195" s="18">
        <v>1</v>
      </c>
      <c r="N195" s="47">
        <v>0</v>
      </c>
    </row>
    <row r="196" spans="1:14" ht="12.75">
      <c r="A196" s="46" t="s">
        <v>50</v>
      </c>
      <c r="B196" s="10">
        <v>69</v>
      </c>
      <c r="C196" s="10">
        <v>31</v>
      </c>
      <c r="D196" s="17">
        <v>34</v>
      </c>
      <c r="E196" s="18">
        <v>4</v>
      </c>
      <c r="F196" s="47">
        <v>0</v>
      </c>
      <c r="G196" s="20"/>
      <c r="H196" s="20"/>
      <c r="I196" s="46" t="s">
        <v>50</v>
      </c>
      <c r="J196" s="10">
        <v>69</v>
      </c>
      <c r="K196" s="10">
        <v>27</v>
      </c>
      <c r="L196" s="17">
        <v>38</v>
      </c>
      <c r="M196" s="18">
        <v>4</v>
      </c>
      <c r="N196" s="47">
        <v>0</v>
      </c>
    </row>
    <row r="197" spans="1:14" ht="12.75">
      <c r="A197" s="46" t="s">
        <v>51</v>
      </c>
      <c r="B197" s="10">
        <v>65</v>
      </c>
      <c r="C197" s="10">
        <v>19</v>
      </c>
      <c r="D197" s="17">
        <v>46</v>
      </c>
      <c r="E197" s="18">
        <v>0</v>
      </c>
      <c r="F197" s="47">
        <v>0</v>
      </c>
      <c r="G197" s="20"/>
      <c r="H197" s="20"/>
      <c r="I197" s="46" t="s">
        <v>51</v>
      </c>
      <c r="J197" s="10">
        <v>65</v>
      </c>
      <c r="K197" s="10">
        <v>23</v>
      </c>
      <c r="L197" s="17">
        <v>41</v>
      </c>
      <c r="M197" s="18">
        <v>1</v>
      </c>
      <c r="N197" s="47">
        <v>0</v>
      </c>
    </row>
    <row r="198" spans="1:14" ht="12.75">
      <c r="A198" s="53" t="s">
        <v>52</v>
      </c>
      <c r="B198" s="10">
        <f>SUM(B194:B197)</f>
        <v>182</v>
      </c>
      <c r="C198" s="10">
        <f>SUM(C194:C197)</f>
        <v>75</v>
      </c>
      <c r="D198" s="17">
        <f>SUM(D194:D197)</f>
        <v>93</v>
      </c>
      <c r="E198" s="18">
        <f>SUM(E194:E197)</f>
        <v>14</v>
      </c>
      <c r="F198" s="47">
        <f>SUM(F194:F197)</f>
        <v>0</v>
      </c>
      <c r="G198" s="20"/>
      <c r="H198" s="20"/>
      <c r="I198" s="53" t="s">
        <v>52</v>
      </c>
      <c r="J198" s="10">
        <f>SUM(J194:J197)</f>
        <v>182</v>
      </c>
      <c r="K198" s="10">
        <f>SUM(K194:K197)</f>
        <v>79</v>
      </c>
      <c r="L198" s="17">
        <f>SUM(L194:L197)</f>
        <v>95</v>
      </c>
      <c r="M198" s="18">
        <f>SUM(M194:M197)</f>
        <v>8</v>
      </c>
      <c r="N198" s="47">
        <f>SUM(N194:N197)</f>
        <v>0</v>
      </c>
    </row>
    <row r="199" spans="1:14" ht="12.75">
      <c r="A199" s="46" t="s">
        <v>53</v>
      </c>
      <c r="B199" s="10">
        <v>36</v>
      </c>
      <c r="C199" s="10">
        <v>19</v>
      </c>
      <c r="D199" s="17">
        <v>16</v>
      </c>
      <c r="E199" s="18">
        <v>1</v>
      </c>
      <c r="F199" s="47">
        <v>0</v>
      </c>
      <c r="G199" s="20"/>
      <c r="H199" s="20"/>
      <c r="I199" s="46" t="s">
        <v>53</v>
      </c>
      <c r="J199" s="10">
        <v>36</v>
      </c>
      <c r="K199" s="10">
        <v>21</v>
      </c>
      <c r="L199" s="17">
        <v>13</v>
      </c>
      <c r="M199" s="18">
        <v>2</v>
      </c>
      <c r="N199" s="47">
        <v>0</v>
      </c>
    </row>
    <row r="200" spans="1:14" ht="12.75">
      <c r="A200" s="46" t="s">
        <v>54</v>
      </c>
      <c r="B200" s="10">
        <v>52</v>
      </c>
      <c r="C200" s="10">
        <v>22</v>
      </c>
      <c r="D200" s="17">
        <v>27</v>
      </c>
      <c r="E200" s="18">
        <v>3</v>
      </c>
      <c r="F200" s="47">
        <v>0</v>
      </c>
      <c r="G200" s="20"/>
      <c r="H200" s="20"/>
      <c r="I200" s="46" t="s">
        <v>54</v>
      </c>
      <c r="J200" s="10">
        <v>52</v>
      </c>
      <c r="K200" s="10">
        <v>21</v>
      </c>
      <c r="L200" s="17">
        <v>29</v>
      </c>
      <c r="M200" s="18">
        <v>2</v>
      </c>
      <c r="N200" s="47">
        <v>0</v>
      </c>
    </row>
    <row r="201" spans="1:14" ht="12.75">
      <c r="A201" s="46" t="s">
        <v>55</v>
      </c>
      <c r="B201" s="10">
        <v>74</v>
      </c>
      <c r="C201" s="10">
        <v>25</v>
      </c>
      <c r="D201" s="17">
        <v>44</v>
      </c>
      <c r="E201" s="18">
        <v>5</v>
      </c>
      <c r="F201" s="47">
        <v>0</v>
      </c>
      <c r="G201" s="20"/>
      <c r="H201" s="20"/>
      <c r="I201" s="46" t="s">
        <v>55</v>
      </c>
      <c r="J201" s="10">
        <v>74</v>
      </c>
      <c r="K201" s="10">
        <v>28</v>
      </c>
      <c r="L201" s="17">
        <v>46</v>
      </c>
      <c r="M201" s="18">
        <v>0</v>
      </c>
      <c r="N201" s="47">
        <v>0</v>
      </c>
    </row>
    <row r="202" spans="1:14" ht="12.75">
      <c r="A202" s="46" t="s">
        <v>56</v>
      </c>
      <c r="B202" s="10">
        <v>53</v>
      </c>
      <c r="C202" s="10">
        <v>20</v>
      </c>
      <c r="D202" s="17">
        <v>28</v>
      </c>
      <c r="E202" s="18">
        <v>5</v>
      </c>
      <c r="F202" s="47">
        <v>0</v>
      </c>
      <c r="G202" s="20"/>
      <c r="H202" s="20"/>
      <c r="I202" s="46" t="s">
        <v>56</v>
      </c>
      <c r="J202" s="10">
        <v>53</v>
      </c>
      <c r="K202" s="10">
        <v>16</v>
      </c>
      <c r="L202" s="17">
        <v>34</v>
      </c>
      <c r="M202" s="18">
        <v>3</v>
      </c>
      <c r="N202" s="47">
        <v>0</v>
      </c>
    </row>
    <row r="203" spans="1:14" ht="12.75">
      <c r="A203" s="53" t="s">
        <v>57</v>
      </c>
      <c r="B203" s="10">
        <f>SUM(B199:B202)</f>
        <v>215</v>
      </c>
      <c r="C203" s="10">
        <f>SUM(C199:C202)</f>
        <v>86</v>
      </c>
      <c r="D203" s="17">
        <f>SUM(D199:D202)</f>
        <v>115</v>
      </c>
      <c r="E203" s="18">
        <f>SUM(E199:E202)</f>
        <v>14</v>
      </c>
      <c r="F203" s="47">
        <f>SUM(F199:F202)</f>
        <v>0</v>
      </c>
      <c r="G203" s="20"/>
      <c r="H203" s="20"/>
      <c r="I203" s="53" t="s">
        <v>57</v>
      </c>
      <c r="J203" s="10">
        <f>SUM(J199:J202)</f>
        <v>215</v>
      </c>
      <c r="K203" s="10">
        <f>SUM(K199:K202)</f>
        <v>86</v>
      </c>
      <c r="L203" s="17">
        <f>SUM(L199:L202)</f>
        <v>122</v>
      </c>
      <c r="M203" s="18">
        <f>SUM(M199:M202)</f>
        <v>7</v>
      </c>
      <c r="N203" s="47">
        <f>SUM(N199:N202)</f>
        <v>0</v>
      </c>
    </row>
    <row r="204" spans="1:14" ht="13.5" thickBot="1">
      <c r="A204" s="48" t="s">
        <v>58</v>
      </c>
      <c r="B204" s="49">
        <f>SUM(B203,B198,B193,B188)</f>
        <v>879</v>
      </c>
      <c r="C204" s="49">
        <f>SUM(C203,C198,C193,C188)</f>
        <v>384</v>
      </c>
      <c r="D204" s="50">
        <f>SUM(D203,D198,D193,D188)</f>
        <v>440</v>
      </c>
      <c r="E204" s="51">
        <f>SUM(E188,E193,E198,E203)</f>
        <v>55</v>
      </c>
      <c r="F204" s="52">
        <f>SUM(F188,F193,F198,F203)</f>
        <v>0</v>
      </c>
      <c r="G204" s="20"/>
      <c r="H204" s="20"/>
      <c r="I204" s="48" t="s">
        <v>58</v>
      </c>
      <c r="J204" s="49">
        <f>SUM(J203,J198,J193,J188)</f>
        <v>879</v>
      </c>
      <c r="K204" s="49">
        <f>SUM(K203,K198,K193,K188)</f>
        <v>399</v>
      </c>
      <c r="L204" s="50">
        <f>SUM(L203,L198,L193,L188)</f>
        <v>451</v>
      </c>
      <c r="M204" s="51">
        <f>SUM(M188,M193,M198,M203)</f>
        <v>29</v>
      </c>
      <c r="N204" s="52">
        <f>SUM(N188,N193,N198,N203)</f>
        <v>0</v>
      </c>
    </row>
    <row r="205" spans="1:14" ht="12.75">
      <c r="A205" s="22"/>
      <c r="B205" s="23"/>
      <c r="C205" s="24"/>
      <c r="D205" s="23"/>
      <c r="E205" s="23"/>
      <c r="F205" s="23"/>
      <c r="G205" s="20"/>
      <c r="H205" s="20"/>
      <c r="I205" s="22"/>
      <c r="J205" s="23"/>
      <c r="K205" s="23"/>
      <c r="L205" s="23"/>
      <c r="M205" s="23"/>
      <c r="N205" s="23"/>
    </row>
    <row r="206" spans="1:14" ht="12.75">
      <c r="A206" s="22"/>
      <c r="B206" s="23"/>
      <c r="C206" s="24"/>
      <c r="D206" s="23"/>
      <c r="E206" s="23"/>
      <c r="F206" s="23"/>
      <c r="G206" s="20"/>
      <c r="H206" s="20"/>
      <c r="I206" s="22"/>
      <c r="J206" s="23"/>
      <c r="K206" s="23"/>
      <c r="L206" s="23"/>
      <c r="M206" s="23"/>
      <c r="N206" s="23"/>
    </row>
    <row r="207" spans="1:14" ht="12.75">
      <c r="A207" s="22"/>
      <c r="B207" s="23"/>
      <c r="C207" s="24"/>
      <c r="D207" s="23"/>
      <c r="E207" s="23"/>
      <c r="F207" s="23"/>
      <c r="G207" s="20"/>
      <c r="H207" s="20"/>
      <c r="I207" s="22"/>
      <c r="J207" s="23"/>
      <c r="K207" s="23"/>
      <c r="L207" s="23"/>
      <c r="M207" s="23"/>
      <c r="N207" s="23"/>
    </row>
    <row r="208" spans="1:14" ht="12.75">
      <c r="A208" s="22"/>
      <c r="B208" s="23"/>
      <c r="C208" s="24"/>
      <c r="D208" s="23"/>
      <c r="E208" s="23"/>
      <c r="F208" s="23"/>
      <c r="G208" s="20"/>
      <c r="H208" s="20"/>
      <c r="I208" s="22"/>
      <c r="J208" s="23"/>
      <c r="K208" s="23"/>
      <c r="L208" s="23"/>
      <c r="M208" s="23"/>
      <c r="N208" s="23"/>
    </row>
    <row r="209" spans="1:14" ht="12.75">
      <c r="A209" s="22"/>
      <c r="B209" s="23"/>
      <c r="C209" s="24"/>
      <c r="D209" s="23"/>
      <c r="E209" s="23"/>
      <c r="F209" s="23"/>
      <c r="G209" s="20"/>
      <c r="H209" s="20"/>
      <c r="I209" s="22"/>
      <c r="J209" s="23"/>
      <c r="K209" s="23"/>
      <c r="L209" s="23"/>
      <c r="M209" s="23"/>
      <c r="N209" s="23"/>
    </row>
    <row r="210" spans="1:14" ht="12.75">
      <c r="A210" s="22"/>
      <c r="B210" s="23"/>
      <c r="C210" s="24"/>
      <c r="D210" s="23"/>
      <c r="E210" s="23"/>
      <c r="F210" s="23"/>
      <c r="G210" s="20"/>
      <c r="H210" s="20"/>
      <c r="I210" s="22"/>
      <c r="J210" s="23"/>
      <c r="K210" s="23"/>
      <c r="L210" s="23"/>
      <c r="M210" s="23"/>
      <c r="N210" s="23"/>
    </row>
    <row r="211" spans="1:14" ht="12.75">
      <c r="A211" s="22"/>
      <c r="B211" s="23"/>
      <c r="C211" s="24"/>
      <c r="D211" s="23"/>
      <c r="E211" s="23"/>
      <c r="F211" s="23"/>
      <c r="G211" s="20"/>
      <c r="H211" s="20"/>
      <c r="I211" s="22"/>
      <c r="J211" s="23"/>
      <c r="K211" s="23"/>
      <c r="L211" s="23"/>
      <c r="M211" s="23"/>
      <c r="N211" s="23"/>
    </row>
    <row r="212" spans="1:14" ht="12.75">
      <c r="A212" s="22"/>
      <c r="B212" s="23"/>
      <c r="C212" s="24"/>
      <c r="D212" s="23"/>
      <c r="E212" s="23"/>
      <c r="F212" s="23"/>
      <c r="G212" s="20"/>
      <c r="H212" s="20"/>
      <c r="I212" s="22"/>
      <c r="J212" s="23"/>
      <c r="K212" s="23"/>
      <c r="L212" s="23"/>
      <c r="M212" s="23"/>
      <c r="N212" s="23"/>
    </row>
    <row r="213" spans="1:14" ht="12.75">
      <c r="A213" s="22"/>
      <c r="B213" s="23"/>
      <c r="C213" s="24"/>
      <c r="D213" s="23"/>
      <c r="E213" s="23"/>
      <c r="F213" s="23"/>
      <c r="G213" s="20"/>
      <c r="H213" s="20"/>
      <c r="I213" s="22"/>
      <c r="J213" s="23"/>
      <c r="K213" s="23"/>
      <c r="L213" s="23"/>
      <c r="M213" s="23"/>
      <c r="N213" s="23"/>
    </row>
    <row r="214" spans="1:14" ht="12.75">
      <c r="A214" s="22"/>
      <c r="B214" s="23"/>
      <c r="C214" s="24"/>
      <c r="D214" s="23"/>
      <c r="E214" s="23"/>
      <c r="F214" s="23"/>
      <c r="G214" s="20"/>
      <c r="H214" s="20"/>
      <c r="I214" s="22"/>
      <c r="J214" s="23"/>
      <c r="K214" s="23"/>
      <c r="L214" s="23"/>
      <c r="M214" s="23"/>
      <c r="N214" s="23"/>
    </row>
    <row r="215" spans="1:14" ht="12.75">
      <c r="A215" s="22"/>
      <c r="B215" s="23"/>
      <c r="C215" s="24"/>
      <c r="D215" s="23"/>
      <c r="E215" s="23"/>
      <c r="F215" s="23"/>
      <c r="G215" s="20"/>
      <c r="H215" s="20"/>
      <c r="I215" s="22"/>
      <c r="J215" s="23"/>
      <c r="K215" s="23"/>
      <c r="L215" s="23"/>
      <c r="M215" s="23"/>
      <c r="N215" s="23"/>
    </row>
    <row r="216" spans="1:14" ht="12.75">
      <c r="A216" s="22"/>
      <c r="B216" s="23"/>
      <c r="C216" s="24"/>
      <c r="D216" s="23"/>
      <c r="E216" s="23"/>
      <c r="F216" s="23"/>
      <c r="G216" s="20"/>
      <c r="H216" s="20"/>
      <c r="I216" s="22"/>
      <c r="J216" s="23"/>
      <c r="K216" s="23"/>
      <c r="L216" s="23"/>
      <c r="M216" s="23"/>
      <c r="N216" s="23"/>
    </row>
    <row r="217" spans="1:14" ht="12.75">
      <c r="A217" s="22"/>
      <c r="B217" s="23"/>
      <c r="C217" s="24"/>
      <c r="D217" s="23"/>
      <c r="E217" s="23"/>
      <c r="F217" s="23"/>
      <c r="G217" s="20"/>
      <c r="H217" s="20"/>
      <c r="I217" s="22"/>
      <c r="J217" s="23"/>
      <c r="K217" s="23"/>
      <c r="L217" s="23"/>
      <c r="M217" s="23"/>
      <c r="N217" s="23"/>
    </row>
    <row r="218" spans="1:14" ht="12.75">
      <c r="A218" s="22"/>
      <c r="B218" s="23"/>
      <c r="C218" s="24"/>
      <c r="D218" s="23"/>
      <c r="E218" s="23"/>
      <c r="F218" s="23"/>
      <c r="G218" s="20"/>
      <c r="H218" s="20"/>
      <c r="I218" s="22"/>
      <c r="J218" s="23"/>
      <c r="K218" s="23"/>
      <c r="L218" s="23"/>
      <c r="M218" s="23"/>
      <c r="N218" s="23"/>
    </row>
    <row r="219" spans="1:14" ht="12.75">
      <c r="A219" s="22"/>
      <c r="B219" s="23"/>
      <c r="C219" s="24"/>
      <c r="D219" s="23"/>
      <c r="E219" s="23"/>
      <c r="F219" s="23"/>
      <c r="G219" s="20"/>
      <c r="H219" s="20"/>
      <c r="I219" s="22"/>
      <c r="J219" s="23"/>
      <c r="K219" s="23"/>
      <c r="L219" s="23"/>
      <c r="M219" s="23"/>
      <c r="N219" s="23"/>
    </row>
    <row r="220" spans="1:14" ht="12.75">
      <c r="A220" s="22"/>
      <c r="B220" s="23"/>
      <c r="C220" s="24"/>
      <c r="D220" s="23"/>
      <c r="E220" s="23"/>
      <c r="F220" s="23"/>
      <c r="G220" s="20"/>
      <c r="H220" s="20"/>
      <c r="I220" s="22"/>
      <c r="J220" s="23"/>
      <c r="K220" s="23"/>
      <c r="L220" s="23"/>
      <c r="M220" s="23"/>
      <c r="N220" s="23"/>
    </row>
    <row r="221" spans="1:14" ht="12.75">
      <c r="A221" s="22"/>
      <c r="B221" s="23"/>
      <c r="C221" s="24"/>
      <c r="D221" s="23"/>
      <c r="E221" s="23"/>
      <c r="F221" s="23"/>
      <c r="G221" s="20"/>
      <c r="H221" s="20"/>
      <c r="I221" s="22"/>
      <c r="J221" s="23"/>
      <c r="K221" s="24"/>
      <c r="L221" s="23"/>
      <c r="M221" s="23"/>
      <c r="N221" s="23"/>
    </row>
    <row r="222" spans="1:14" ht="13.5" thickBot="1">
      <c r="A222" s="22"/>
      <c r="B222" s="23"/>
      <c r="C222" s="24"/>
      <c r="D222" s="23"/>
      <c r="E222" s="23"/>
      <c r="F222" s="23"/>
      <c r="G222" s="20"/>
      <c r="H222" s="20"/>
      <c r="I222" s="22"/>
      <c r="J222" s="23"/>
      <c r="K222" s="24"/>
      <c r="L222" s="23"/>
      <c r="M222" s="23"/>
      <c r="N222" s="23"/>
    </row>
    <row r="223" spans="1:12" ht="84.75">
      <c r="A223" s="27" t="s">
        <v>89</v>
      </c>
      <c r="B223" s="28" t="s">
        <v>1</v>
      </c>
      <c r="C223" s="30" t="s">
        <v>88</v>
      </c>
      <c r="D223" s="30" t="s">
        <v>2</v>
      </c>
      <c r="E223" s="61" t="s">
        <v>116</v>
      </c>
      <c r="G223" s="20"/>
      <c r="H223" s="20"/>
      <c r="I223" s="27" t="s">
        <v>89</v>
      </c>
      <c r="J223" s="28" t="s">
        <v>1</v>
      </c>
      <c r="K223" s="30" t="s">
        <v>2</v>
      </c>
      <c r="L223" s="61" t="s">
        <v>116</v>
      </c>
    </row>
    <row r="224" spans="1:12" ht="12.75">
      <c r="A224" s="78" t="s">
        <v>15</v>
      </c>
      <c r="B224" s="32"/>
      <c r="C224" s="33" t="s">
        <v>92</v>
      </c>
      <c r="D224" s="33"/>
      <c r="E224" s="81"/>
      <c r="G224" s="20"/>
      <c r="H224" s="20"/>
      <c r="I224" s="78" t="s">
        <v>15</v>
      </c>
      <c r="J224" s="32"/>
      <c r="K224" s="33"/>
      <c r="L224" s="81"/>
    </row>
    <row r="225" spans="1:12" ht="12.75" customHeight="1">
      <c r="A225" s="44" t="s">
        <v>37</v>
      </c>
      <c r="B225" s="79"/>
      <c r="C225" s="80" t="s">
        <v>82</v>
      </c>
      <c r="D225" s="80"/>
      <c r="E225" s="86" t="s">
        <v>18</v>
      </c>
      <c r="G225" s="20"/>
      <c r="H225" s="20"/>
      <c r="I225" s="44" t="s">
        <v>85</v>
      </c>
      <c r="J225" s="79"/>
      <c r="K225" s="80"/>
      <c r="L225" s="86" t="s">
        <v>18</v>
      </c>
    </row>
    <row r="226" spans="1:12" ht="12.75">
      <c r="A226" s="34" t="s">
        <v>111</v>
      </c>
      <c r="B226" s="35">
        <v>2</v>
      </c>
      <c r="C226" s="35">
        <v>2</v>
      </c>
      <c r="D226" s="35">
        <v>0</v>
      </c>
      <c r="E226" s="82">
        <v>0</v>
      </c>
      <c r="G226" s="20"/>
      <c r="H226" s="20"/>
      <c r="I226" s="34" t="s">
        <v>111</v>
      </c>
      <c r="J226" s="35">
        <v>2</v>
      </c>
      <c r="K226" s="35">
        <v>1</v>
      </c>
      <c r="L226" s="82">
        <v>1</v>
      </c>
    </row>
    <row r="227" spans="1:12" ht="12.75">
      <c r="A227" s="46" t="s">
        <v>108</v>
      </c>
      <c r="B227" s="37">
        <v>1</v>
      </c>
      <c r="C227" s="37">
        <v>1</v>
      </c>
      <c r="D227" s="37">
        <v>0</v>
      </c>
      <c r="E227" s="83">
        <v>0</v>
      </c>
      <c r="G227" s="20"/>
      <c r="H227" s="20"/>
      <c r="I227" s="46" t="s">
        <v>108</v>
      </c>
      <c r="J227" s="37">
        <v>1</v>
      </c>
      <c r="K227" s="37">
        <v>0</v>
      </c>
      <c r="L227" s="83">
        <v>1</v>
      </c>
    </row>
    <row r="228" spans="1:12" ht="12.75">
      <c r="A228" s="46" t="s">
        <v>109</v>
      </c>
      <c r="B228" s="37">
        <v>1</v>
      </c>
      <c r="C228" s="37">
        <v>1</v>
      </c>
      <c r="D228" s="37">
        <v>0</v>
      </c>
      <c r="E228" s="83">
        <v>0</v>
      </c>
      <c r="G228" s="20"/>
      <c r="H228" s="20"/>
      <c r="I228" s="46" t="s">
        <v>109</v>
      </c>
      <c r="J228" s="37">
        <v>2</v>
      </c>
      <c r="K228" s="37">
        <v>0</v>
      </c>
      <c r="L228" s="83">
        <v>2</v>
      </c>
    </row>
    <row r="229" spans="1:12" ht="12.75">
      <c r="A229" s="46" t="s">
        <v>110</v>
      </c>
      <c r="B229" s="37">
        <v>2</v>
      </c>
      <c r="C229" s="37">
        <v>2</v>
      </c>
      <c r="D229" s="37">
        <v>0</v>
      </c>
      <c r="E229" s="83">
        <v>0</v>
      </c>
      <c r="G229" s="20"/>
      <c r="H229" s="20"/>
      <c r="I229" s="46" t="s">
        <v>110</v>
      </c>
      <c r="J229" s="37">
        <v>2</v>
      </c>
      <c r="K229" s="37">
        <v>0</v>
      </c>
      <c r="L229" s="83">
        <v>2</v>
      </c>
    </row>
    <row r="230" spans="1:12" ht="12.75">
      <c r="A230" s="36" t="s">
        <v>112</v>
      </c>
      <c r="B230" s="37">
        <v>20</v>
      </c>
      <c r="C230" s="60">
        <v>0</v>
      </c>
      <c r="D230" s="60">
        <v>1</v>
      </c>
      <c r="E230" s="84">
        <v>19</v>
      </c>
      <c r="G230" s="20"/>
      <c r="H230" s="20"/>
      <c r="I230" s="36" t="s">
        <v>112</v>
      </c>
      <c r="J230" s="37">
        <v>15</v>
      </c>
      <c r="K230" s="60">
        <v>1</v>
      </c>
      <c r="L230" s="84">
        <v>14</v>
      </c>
    </row>
    <row r="231" spans="1:12" ht="13.5" thickBot="1">
      <c r="A231" s="40" t="s">
        <v>113</v>
      </c>
      <c r="B231" s="39">
        <f>SUM(B226:B230)</f>
        <v>26</v>
      </c>
      <c r="C231" s="87">
        <f>SUM(C226:C230)</f>
        <v>6</v>
      </c>
      <c r="D231" s="38">
        <f>SUM(D226:D230)</f>
        <v>1</v>
      </c>
      <c r="E231" s="85">
        <f>SUM(E226:E230)</f>
        <v>19</v>
      </c>
      <c r="G231" s="20"/>
      <c r="H231" s="20"/>
      <c r="I231" s="40" t="s">
        <v>113</v>
      </c>
      <c r="J231" s="39">
        <f>SUM(J226:J230)</f>
        <v>22</v>
      </c>
      <c r="K231" s="38">
        <f>SUM(K226:K230)</f>
        <v>2</v>
      </c>
      <c r="L231" s="85">
        <f>SUM(L226:L230)</f>
        <v>20</v>
      </c>
    </row>
    <row r="232" spans="1:13" ht="12.75">
      <c r="A232" s="74"/>
      <c r="B232" s="75"/>
      <c r="C232" s="76"/>
      <c r="D232" s="77"/>
      <c r="E232" s="77"/>
      <c r="G232" s="20"/>
      <c r="H232" s="20"/>
      <c r="I232" s="74"/>
      <c r="J232" s="75"/>
      <c r="K232" s="76"/>
      <c r="L232" s="77"/>
      <c r="M232" s="77"/>
    </row>
    <row r="233" spans="1:13" ht="12.75">
      <c r="A233" s="74"/>
      <c r="B233" s="75"/>
      <c r="C233" s="76"/>
      <c r="D233" s="77"/>
      <c r="E233" s="77"/>
      <c r="G233" s="20"/>
      <c r="H233" s="20"/>
      <c r="I233" s="74"/>
      <c r="J233" s="75"/>
      <c r="K233" s="76"/>
      <c r="L233" s="77"/>
      <c r="M233" s="77"/>
    </row>
    <row r="238" ht="12.75" customHeight="1"/>
    <row r="239" ht="12.75" customHeight="1"/>
    <row r="264" ht="13.5" thickBot="1"/>
    <row r="265" spans="1:6" ht="61.5">
      <c r="A265" s="27" t="s">
        <v>90</v>
      </c>
      <c r="B265" s="41" t="s">
        <v>1</v>
      </c>
      <c r="C265" s="42" t="s">
        <v>97</v>
      </c>
      <c r="D265" s="41" t="s">
        <v>98</v>
      </c>
      <c r="E265" s="41" t="s">
        <v>2</v>
      </c>
      <c r="F265" s="31" t="s">
        <v>3</v>
      </c>
    </row>
    <row r="266" spans="1:6" ht="12.75">
      <c r="A266" s="78" t="s">
        <v>15</v>
      </c>
      <c r="B266" s="2"/>
      <c r="C266" s="3" t="s">
        <v>92</v>
      </c>
      <c r="D266" s="15" t="s">
        <v>96</v>
      </c>
      <c r="E266" s="4"/>
      <c r="F266" s="43"/>
    </row>
    <row r="267" spans="1:6" ht="12.75">
      <c r="A267" s="44" t="s">
        <v>37</v>
      </c>
      <c r="B267" s="8"/>
      <c r="C267" s="7" t="s">
        <v>82</v>
      </c>
      <c r="D267" s="16" t="s">
        <v>82</v>
      </c>
      <c r="E267" s="9"/>
      <c r="F267" s="45"/>
    </row>
    <row r="268" spans="1:6" ht="12.75">
      <c r="A268" s="46" t="s">
        <v>86</v>
      </c>
      <c r="B268" s="10">
        <v>22</v>
      </c>
      <c r="C268" s="17">
        <v>17</v>
      </c>
      <c r="D268" s="10">
        <v>5</v>
      </c>
      <c r="E268" s="18">
        <v>0</v>
      </c>
      <c r="F268" s="47">
        <v>0</v>
      </c>
    </row>
    <row r="269" spans="1:6" ht="12.75" customHeight="1" thickBot="1">
      <c r="A269" s="40" t="s">
        <v>114</v>
      </c>
      <c r="B269" s="49">
        <f>SUM(B268)</f>
        <v>22</v>
      </c>
      <c r="C269" s="50">
        <f>SUM(C268)</f>
        <v>17</v>
      </c>
      <c r="D269" s="49">
        <f>SUM(D268)</f>
        <v>5</v>
      </c>
      <c r="E269" s="51">
        <f>SUM(E268)</f>
        <v>0</v>
      </c>
      <c r="F269" s="52">
        <f>SUM(F268)</f>
        <v>0</v>
      </c>
    </row>
    <row r="311" ht="13.5" thickBot="1"/>
    <row r="312" spans="1:6" ht="81">
      <c r="A312" s="27" t="s">
        <v>91</v>
      </c>
      <c r="B312" s="41" t="s">
        <v>1</v>
      </c>
      <c r="C312" s="42" t="s">
        <v>99</v>
      </c>
      <c r="D312" s="41" t="s">
        <v>100</v>
      </c>
      <c r="E312" s="41" t="s">
        <v>2</v>
      </c>
      <c r="F312" s="31" t="s">
        <v>3</v>
      </c>
    </row>
    <row r="313" spans="1:6" ht="12.75">
      <c r="A313" s="78" t="s">
        <v>15</v>
      </c>
      <c r="B313" s="2"/>
      <c r="C313" s="3" t="s">
        <v>92</v>
      </c>
      <c r="D313" s="15" t="s">
        <v>96</v>
      </c>
      <c r="E313" s="4"/>
      <c r="F313" s="43"/>
    </row>
    <row r="314" spans="1:6" ht="12.75">
      <c r="A314" s="44" t="s">
        <v>37</v>
      </c>
      <c r="B314" s="8"/>
      <c r="C314" s="7" t="s">
        <v>82</v>
      </c>
      <c r="D314" s="16" t="s">
        <v>82</v>
      </c>
      <c r="E314" s="9"/>
      <c r="F314" s="45"/>
    </row>
    <row r="315" spans="1:6" ht="12.75">
      <c r="A315" s="46" t="s">
        <v>87</v>
      </c>
      <c r="B315" s="10">
        <v>29</v>
      </c>
      <c r="C315" s="17">
        <v>18</v>
      </c>
      <c r="D315" s="10">
        <v>11</v>
      </c>
      <c r="E315" s="18">
        <v>0</v>
      </c>
      <c r="F315" s="47">
        <v>0</v>
      </c>
    </row>
    <row r="316" spans="1:6" ht="12.75" customHeight="1" thickBot="1">
      <c r="A316" s="40" t="s">
        <v>115</v>
      </c>
      <c r="B316" s="49">
        <f>SUM(B315)</f>
        <v>29</v>
      </c>
      <c r="C316" s="50">
        <f>SUM(C315)</f>
        <v>18</v>
      </c>
      <c r="D316" s="49">
        <f>SUM(D315)</f>
        <v>11</v>
      </c>
      <c r="E316" s="51">
        <f>SUM(E315)</f>
        <v>0</v>
      </c>
      <c r="F316" s="52">
        <f>SUM(F315)</f>
        <v>0</v>
      </c>
    </row>
    <row r="358" spans="1:7" ht="13.5" thickBot="1">
      <c r="A358" s="1" t="s">
        <v>66</v>
      </c>
      <c r="B358" s="1"/>
      <c r="C358" s="1"/>
      <c r="D358" s="1"/>
      <c r="E358" s="1"/>
      <c r="F358" s="1"/>
      <c r="G358" s="1"/>
    </row>
    <row r="359" spans="1:7" ht="73.5">
      <c r="A359" s="27" t="s">
        <v>0</v>
      </c>
      <c r="B359" s="41" t="s">
        <v>1</v>
      </c>
      <c r="C359" s="42" t="s">
        <v>93</v>
      </c>
      <c r="D359" s="41" t="s">
        <v>69</v>
      </c>
      <c r="E359" s="29" t="s">
        <v>94</v>
      </c>
      <c r="F359" s="41" t="s">
        <v>2</v>
      </c>
      <c r="G359" s="31" t="s">
        <v>3</v>
      </c>
    </row>
    <row r="360" spans="1:7" ht="12.75">
      <c r="A360" s="78" t="s">
        <v>4</v>
      </c>
      <c r="B360" s="2"/>
      <c r="C360" s="3" t="s">
        <v>12</v>
      </c>
      <c r="D360" s="15" t="s">
        <v>5</v>
      </c>
      <c r="E360" s="66" t="s">
        <v>6</v>
      </c>
      <c r="F360" s="2"/>
      <c r="G360" s="43"/>
    </row>
    <row r="361" spans="1:7" ht="12.75">
      <c r="A361" s="54" t="s">
        <v>8</v>
      </c>
      <c r="B361" s="6"/>
      <c r="C361" s="7" t="s">
        <v>9</v>
      </c>
      <c r="D361" s="16" t="s">
        <v>9</v>
      </c>
      <c r="E361" s="67" t="s">
        <v>9</v>
      </c>
      <c r="F361" s="8"/>
      <c r="G361" s="45"/>
    </row>
    <row r="362" spans="1:7" ht="12.75">
      <c r="A362" s="46" t="s">
        <v>67</v>
      </c>
      <c r="B362" s="11">
        <v>208</v>
      </c>
      <c r="C362" s="12">
        <v>81</v>
      </c>
      <c r="D362" s="13">
        <v>39</v>
      </c>
      <c r="E362" s="68">
        <v>79</v>
      </c>
      <c r="F362" s="13">
        <v>9</v>
      </c>
      <c r="G362" s="56">
        <v>0</v>
      </c>
    </row>
    <row r="363" spans="1:7" ht="12.75">
      <c r="A363" s="46" t="s">
        <v>68</v>
      </c>
      <c r="B363" s="14">
        <v>166</v>
      </c>
      <c r="C363" s="12">
        <v>68</v>
      </c>
      <c r="D363" s="13">
        <v>23</v>
      </c>
      <c r="E363" s="68">
        <v>69</v>
      </c>
      <c r="F363" s="13">
        <v>6</v>
      </c>
      <c r="G363" s="56">
        <v>0</v>
      </c>
    </row>
    <row r="364" spans="1:7" ht="13.5" thickBot="1">
      <c r="A364" s="48" t="s">
        <v>10</v>
      </c>
      <c r="B364" s="57">
        <f aca="true" t="shared" si="1" ref="B364:G364">SUM(B362:B363)</f>
        <v>374</v>
      </c>
      <c r="C364" s="58">
        <f t="shared" si="1"/>
        <v>149</v>
      </c>
      <c r="D364" s="55">
        <f t="shared" si="1"/>
        <v>62</v>
      </c>
      <c r="E364" s="69">
        <f t="shared" si="1"/>
        <v>148</v>
      </c>
      <c r="F364" s="55">
        <f t="shared" si="1"/>
        <v>15</v>
      </c>
      <c r="G364" s="59">
        <f t="shared" si="1"/>
        <v>0</v>
      </c>
    </row>
  </sheetData>
  <sheetProtection/>
  <printOptions horizontalCentered="1"/>
  <pageMargins left="0.25" right="0.25" top="1.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Chautauqua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Babcock, Chelsea</cp:lastModifiedBy>
  <cp:lastPrinted>2003-09-29T15:31:52Z</cp:lastPrinted>
  <dcterms:created xsi:type="dcterms:W3CDTF">2003-09-12T12:47:23Z</dcterms:created>
  <dcterms:modified xsi:type="dcterms:W3CDTF">2019-09-10T18:46:50Z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