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8TH JD" sheetId="1" r:id="rId1"/>
    <sheet name="PROP 1" sheetId="2" r:id="rId2"/>
    <sheet name="LEG DISTS" sheetId="3" r:id="rId3"/>
    <sheet name="TOWNS" sheetId="4" r:id="rId4"/>
    <sheet name="CITIES" sheetId="5" r:id="rId5"/>
    <sheet name="VILLAGE" sheetId="6" r:id="rId6"/>
    <sheet name="Sheet9" sheetId="7" r:id="rId7"/>
    <sheet name="Sheet8" sheetId="8" r:id="rId8"/>
    <sheet name="Sheet7" sheetId="9" r:id="rId9"/>
    <sheet name="Sheet6" sheetId="10" r:id="rId10"/>
    <sheet name="Sheet5" sheetId="11" r:id="rId11"/>
    <sheet name="Sheet4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<sst xmlns="http://schemas.openxmlformats.org/spreadsheetml/2006/main" count="3211" uniqueCount="710">
  <si>
    <t xml:space="preserve">French Creek  </t>
  </si>
  <si>
    <t xml:space="preserve">Jamestown Ward 2- 1 </t>
  </si>
  <si>
    <t>PATRICK H. NEMOYER</t>
  </si>
  <si>
    <t xml:space="preserve">Hanover  1 </t>
  </si>
  <si>
    <t xml:space="preserve">Ellicott Ward 2- 1 </t>
  </si>
  <si>
    <t xml:space="preserve">Dunkirk Ward 4- 2 </t>
  </si>
  <si>
    <t xml:space="preserve">Dunkirk Ward 2- 3 </t>
  </si>
  <si>
    <t xml:space="preserve">Pomfret  4 </t>
  </si>
  <si>
    <t xml:space="preserve">Carroll  1 </t>
  </si>
  <si>
    <t xml:space="preserve">Gerry  1 </t>
  </si>
  <si>
    <t xml:space="preserve">Arkwright  </t>
  </si>
  <si>
    <t xml:space="preserve">Ripley  2 </t>
  </si>
  <si>
    <t xml:space="preserve">Jamestown Ward 6- 1 </t>
  </si>
  <si>
    <t xml:space="preserve">Jamestown Ward 4- 2 </t>
  </si>
  <si>
    <t xml:space="preserve">Jamestown Ward 2- 3 </t>
  </si>
  <si>
    <t xml:space="preserve">Chautauqua  4 </t>
  </si>
  <si>
    <t xml:space="preserve">Poland  1 </t>
  </si>
  <si>
    <t xml:space="preserve">Dunkirk Ward 1- 1 </t>
  </si>
  <si>
    <t xml:space="preserve">Ellery  5 </t>
  </si>
  <si>
    <t xml:space="preserve">Kiantone  2 </t>
  </si>
  <si>
    <t xml:space="preserve">Jamestown Ward 3- 4 </t>
  </si>
  <si>
    <t xml:space="preserve">Ellicott Ward 4- 2 </t>
  </si>
  <si>
    <t xml:space="preserve">Pomfret  6 </t>
  </si>
  <si>
    <t xml:space="preserve">North Harmony  1 </t>
  </si>
  <si>
    <t xml:space="preserve">Ellery  1 </t>
  </si>
  <si>
    <t xml:space="preserve">Jamestown Ward 1- 1 </t>
  </si>
  <si>
    <t xml:space="preserve">Busti  6 </t>
  </si>
  <si>
    <t xml:space="preserve">Pomfret  2 </t>
  </si>
  <si>
    <t xml:space="preserve">Stockton  3 </t>
  </si>
  <si>
    <t xml:space="preserve">Ellicott Ward 1- 1 </t>
  </si>
  <si>
    <t xml:space="preserve">Dunkirk Ward 3- 2 </t>
  </si>
  <si>
    <t xml:space="preserve">Dunkirk Ward 1- 3 </t>
  </si>
  <si>
    <t xml:space="preserve">Dunkirk Town 2 </t>
  </si>
  <si>
    <t xml:space="preserve">Busti  2 </t>
  </si>
  <si>
    <t xml:space="preserve">Westfield  1 </t>
  </si>
  <si>
    <t xml:space="preserve">Harmony  1 </t>
  </si>
  <si>
    <t xml:space="preserve">Charlotte  2 </t>
  </si>
  <si>
    <t xml:space="preserve">Hanover  8 </t>
  </si>
  <si>
    <t xml:space="preserve">Chautauqua  2 </t>
  </si>
  <si>
    <t xml:space="preserve">Ellery  3 </t>
  </si>
  <si>
    <t xml:space="preserve">Jamestown Ward 5- 1 </t>
  </si>
  <si>
    <t xml:space="preserve">Jamestown Ward 3- 2 </t>
  </si>
  <si>
    <t xml:space="preserve">Jamestown Ward 1- 3 </t>
  </si>
  <si>
    <t xml:space="preserve">Busti  8 </t>
  </si>
  <si>
    <t xml:space="preserve">Ripley  3 </t>
  </si>
  <si>
    <t xml:space="preserve">Sheridan  2 </t>
  </si>
  <si>
    <t xml:space="preserve">Cherry Creek  </t>
  </si>
  <si>
    <t xml:space="preserve">Poland  2 </t>
  </si>
  <si>
    <t xml:space="preserve">Ellicott Ward 3- 2 </t>
  </si>
  <si>
    <t xml:space="preserve">Hanover  4 </t>
  </si>
  <si>
    <t xml:space="preserve">Pomfret  10 </t>
  </si>
  <si>
    <t xml:space="preserve">Villenova  </t>
  </si>
  <si>
    <t xml:space="preserve">Pomfret  7 </t>
  </si>
  <si>
    <t xml:space="preserve">Busti  4 </t>
  </si>
  <si>
    <t xml:space="preserve">Westfield  3 </t>
  </si>
  <si>
    <t xml:space="preserve">Sherman  </t>
  </si>
  <si>
    <t xml:space="preserve">Stockton  1 </t>
  </si>
  <si>
    <t xml:space="preserve">Jamestown Ward 5- 3 </t>
  </si>
  <si>
    <t xml:space="preserve">Dunkirk Ward 4- 1 </t>
  </si>
  <si>
    <t xml:space="preserve">Dunkirk Ward 2- 2 </t>
  </si>
  <si>
    <t xml:space="preserve">Pomfret  3 </t>
  </si>
  <si>
    <t xml:space="preserve">Jamestown Ward 6- 4 </t>
  </si>
  <si>
    <t xml:space="preserve">Hanover  6 </t>
  </si>
  <si>
    <t xml:space="preserve">Portland  3 </t>
  </si>
  <si>
    <t xml:space="preserve">Ellington  </t>
  </si>
  <si>
    <t xml:space="preserve">Pomfret  9 </t>
  </si>
  <si>
    <t xml:space="preserve">Ripley  1 </t>
  </si>
  <si>
    <t xml:space="preserve">Jamestown Ward 4- 1 </t>
  </si>
  <si>
    <t xml:space="preserve">Jamestown Ward 2- 2 </t>
  </si>
  <si>
    <t xml:space="preserve">Chautauqua  3 </t>
  </si>
  <si>
    <t xml:space="preserve">Ellery  4 </t>
  </si>
  <si>
    <t xml:space="preserve">Kiantone  1 </t>
  </si>
  <si>
    <t xml:space="preserve">Sheridan  3 </t>
  </si>
  <si>
    <t xml:space="preserve">Hanover  2 </t>
  </si>
  <si>
    <t xml:space="preserve">Ellicott Ward 4- 1 </t>
  </si>
  <si>
    <t xml:space="preserve">Ellicott Ward 2- 2 </t>
  </si>
  <si>
    <t xml:space="preserve">Dunkirk Ward 4- 3 </t>
  </si>
  <si>
    <t xml:space="preserve">Dunkirk Ward 2- 4 </t>
  </si>
  <si>
    <t xml:space="preserve">Pomfret  5 </t>
  </si>
  <si>
    <t xml:space="preserve">Carroll  2 </t>
  </si>
  <si>
    <t xml:space="preserve">Gerry  2 </t>
  </si>
  <si>
    <t xml:space="preserve">Westfield  4 </t>
  </si>
  <si>
    <t xml:space="preserve">Pomfret  1 </t>
  </si>
  <si>
    <t xml:space="preserve">Jamestown Ward 6- 2 </t>
  </si>
  <si>
    <t xml:space="preserve">Jamestown Ward 4- 3 </t>
  </si>
  <si>
    <t xml:space="preserve">Jamestown Ward 2- 4 </t>
  </si>
  <si>
    <t xml:space="preserve">Chautauqua  5 </t>
  </si>
  <si>
    <t xml:space="preserve">Stockton  2 </t>
  </si>
  <si>
    <t>TOTAL</t>
  </si>
  <si>
    <t xml:space="preserve">Dunkirk Ward 3- 1 </t>
  </si>
  <si>
    <t xml:space="preserve">Dunkirk Ward 1- 2 </t>
  </si>
  <si>
    <t xml:space="preserve">Jamestown Ward 5- 4 </t>
  </si>
  <si>
    <t xml:space="preserve">Mina  </t>
  </si>
  <si>
    <t xml:space="preserve">Dunkirk Town 1 </t>
  </si>
  <si>
    <t xml:space="preserve">Busti  1 </t>
  </si>
  <si>
    <t xml:space="preserve">Charlotte  1 </t>
  </si>
  <si>
    <t xml:space="preserve">Portland  1 </t>
  </si>
  <si>
    <t xml:space="preserve">Clymer  1 </t>
  </si>
  <si>
    <t xml:space="preserve">Ellicott Ward 4- 3 </t>
  </si>
  <si>
    <t xml:space="preserve">North Harmony  2 </t>
  </si>
  <si>
    <t xml:space="preserve">Hanover  7 </t>
  </si>
  <si>
    <t xml:space="preserve">Chautauqua  1 </t>
  </si>
  <si>
    <t xml:space="preserve">Ellery  2 </t>
  </si>
  <si>
    <t xml:space="preserve">Jamestown Ward 3- 1 </t>
  </si>
  <si>
    <t xml:space="preserve">Jamestown Ward 1- 2 </t>
  </si>
  <si>
    <t xml:space="preserve">Busti  7 </t>
  </si>
  <si>
    <t xml:space="preserve">Sheridan  1 </t>
  </si>
  <si>
    <t xml:space="preserve">Ellicott Ward 3- 1 </t>
  </si>
  <si>
    <t xml:space="preserve">Ellicott Ward 1- 2 </t>
  </si>
  <si>
    <t xml:space="preserve">Dunkirk Ward 3- 3 </t>
  </si>
  <si>
    <t xml:space="preserve">Hanover  3 </t>
  </si>
  <si>
    <t xml:space="preserve">Busti  3 </t>
  </si>
  <si>
    <t xml:space="preserve">Carroll  3 </t>
  </si>
  <si>
    <t xml:space="preserve">Westfield  2 </t>
  </si>
  <si>
    <t xml:space="preserve">Harmony  2 </t>
  </si>
  <si>
    <t xml:space="preserve">Jamestown Ward 5- 2 </t>
  </si>
  <si>
    <t xml:space="preserve">Jamestown Ward 3- 3 </t>
  </si>
  <si>
    <t xml:space="preserve">Jamestown Ward 1- 4 </t>
  </si>
  <si>
    <t xml:space="preserve">Dunkirk Ward 2- 1 </t>
  </si>
  <si>
    <t xml:space="preserve">Jamestown Ward 6- 3 </t>
  </si>
  <si>
    <t xml:space="preserve">Jamestown Ward 4- 4 </t>
  </si>
  <si>
    <t xml:space="preserve">Hanover  5 </t>
  </si>
  <si>
    <t xml:space="preserve">Portland  2 </t>
  </si>
  <si>
    <t xml:space="preserve">Clymer  2 </t>
  </si>
  <si>
    <t xml:space="preserve">Pomfret  8 </t>
  </si>
  <si>
    <t xml:space="preserve">Busti  5 </t>
  </si>
  <si>
    <t xml:space="preserve">PATRICK H. NEMOYER </t>
  </si>
  <si>
    <t>DEM</t>
  </si>
  <si>
    <t>REP</t>
  </si>
  <si>
    <t>IND</t>
  </si>
  <si>
    <t>CON</t>
  </si>
  <si>
    <t>WOR</t>
  </si>
  <si>
    <t>STATE SUPREME COURT JUSTICE 8TH JUDICIAL DISTRICT</t>
  </si>
  <si>
    <t>1A</t>
  </si>
  <si>
    <t>1B</t>
  </si>
  <si>
    <t>1C</t>
  </si>
  <si>
    <t>1D</t>
  </si>
  <si>
    <t>1E</t>
  </si>
  <si>
    <t>TOTAL VOTES</t>
  </si>
  <si>
    <t>BLANK/VOID</t>
  </si>
  <si>
    <t>SCATTERINGS</t>
  </si>
  <si>
    <t>SHAUN P. HEENAN</t>
  </si>
  <si>
    <t>ROBERT A. DUFF</t>
  </si>
  <si>
    <t>GEORGE M. BORRELLO</t>
  </si>
  <si>
    <t xml:space="preserve">ROD ROGERS </t>
  </si>
  <si>
    <t>JERRY L. PARK</t>
  </si>
  <si>
    <t>JOHN W. RUNKLE</t>
  </si>
  <si>
    <t>TAMARA  MILES</t>
  </si>
  <si>
    <t>ROBERT T. STEWART</t>
  </si>
  <si>
    <t>THOMAS A. ERLANDSON</t>
  </si>
  <si>
    <t>TAMERA M. DOWNEY</t>
  </si>
  <si>
    <t>LARRY L. BARMORE</t>
  </si>
  <si>
    <t>PATRICK A. TYLER</t>
  </si>
  <si>
    <t>MARK J. TARBRAKE</t>
  </si>
  <si>
    <t>LORI B. CORNELL</t>
  </si>
  <si>
    <t>PAULA DEJOY</t>
  </si>
  <si>
    <t>MICHAEL H. HADDAD</t>
  </si>
  <si>
    <t>ROBERT W. WHITNEY JR.</t>
  </si>
  <si>
    <t>DAVID E. WILFONG</t>
  </si>
  <si>
    <t>CHARLES C. NAZZARO</t>
  </si>
  <si>
    <t xml:space="preserve">VINCENT W. HORRIGAN </t>
  </si>
  <si>
    <t>Rudolph Mueller</t>
  </si>
  <si>
    <t>FREDERICK C. CROSCUT</t>
  </si>
  <si>
    <t>DAVID L. HIMELEIN</t>
  </si>
  <si>
    <t>FREDERICK G. BERTRANDO</t>
  </si>
  <si>
    <t>JOHN W. HEMMER</t>
  </si>
  <si>
    <t>THOMAS S. DEJOE</t>
  </si>
  <si>
    <t xml:space="preserve">ROBERT M. SCUDDER </t>
  </si>
  <si>
    <t>WILLIAM F. COUGHLIN</t>
  </si>
  <si>
    <t>MICHAEL J. SULLIVAN</t>
  </si>
  <si>
    <t>COUNTY LEGISLATOR DISTRICT 1</t>
  </si>
  <si>
    <t>COUNTY LEGISLATOR DISTRICT 2</t>
  </si>
  <si>
    <t>COUNTY LEGISLATOR DISTRICT 3</t>
  </si>
  <si>
    <t>COUNTY LEGISLATOR DISTRICT 4</t>
  </si>
  <si>
    <t>COUNTY LEGISLATOR DISTRICT 5</t>
  </si>
  <si>
    <t>COUNTY LEGISLATOR DISTRICT 6</t>
  </si>
  <si>
    <t>COUNTY LEGISLATOR DISTRICT 7</t>
  </si>
  <si>
    <t>COUNTY LEGISLATOR DISTRICT 8</t>
  </si>
  <si>
    <t>COUNTY LEGISLATOR DISTRICT 9</t>
  </si>
  <si>
    <t>COUNTY LEGISLATOR DISTRICT 10</t>
  </si>
  <si>
    <t>COUNTY LEGISLATOR DISTRICT 11</t>
  </si>
  <si>
    <t>COUNTY LEGISLATOR DISTRICT 12</t>
  </si>
  <si>
    <t>COUNTY LEGISLATOR DISTRICT 13</t>
  </si>
  <si>
    <t>COUNTY LEGISLATOR DISTRICT 14</t>
  </si>
  <si>
    <t>COUNTY LEGISLATOR DISTRICT 15</t>
  </si>
  <si>
    <t>COUNTY LEGISLATOR DISTRICT 16</t>
  </si>
  <si>
    <t>COUNTY LEGISLATOR DISTRICT 17</t>
  </si>
  <si>
    <t>COUNTY LEGISLATOR DISTRICT 18</t>
  </si>
  <si>
    <t>COUNTY LEGISLATOR DISTRICT 19</t>
  </si>
  <si>
    <t>COUNTY LEGISLATOR DISTRICT 20</t>
  </si>
  <si>
    <t>COUNTY LEGISLATOR DISTRICT 21</t>
  </si>
  <si>
    <t>COUNTY LEGISLATOR DISTRICT 22</t>
  </si>
  <si>
    <t>COUNTY LEGISLATOR DISTRICT 23</t>
  </si>
  <si>
    <t>COUNTY LEGISLATOR DISTRICT 24</t>
  </si>
  <si>
    <t>COUNTY LEGISLATOR DISTRICT 25</t>
  </si>
  <si>
    <t>FREDERIC P. NORTON</t>
  </si>
  <si>
    <t>MARY E. KORDON</t>
  </si>
  <si>
    <t>TAMMIEANN WICHLACZ</t>
  </si>
  <si>
    <t>JOHN R. POTTER</t>
  </si>
  <si>
    <t>ROGER L. CARDOT</t>
  </si>
  <si>
    <t>DENNIS I. STEPHENS</t>
  </si>
  <si>
    <t>STEPHEN L. MEAD</t>
  </si>
  <si>
    <t xml:space="preserve">STEPHEN L. MEAD </t>
  </si>
  <si>
    <t xml:space="preserve"> IND</t>
  </si>
  <si>
    <t>VOTE FOR ONE</t>
  </si>
  <si>
    <t xml:space="preserve">WILLIAM F. COUGHLIN </t>
  </si>
  <si>
    <t xml:space="preserve">ROBERT M. SCUDDER  </t>
  </si>
  <si>
    <t>W-IN</t>
  </si>
  <si>
    <t xml:space="preserve">THOMAS S. DEJOE </t>
  </si>
  <si>
    <t xml:space="preserve">JOHN W. HEMMER </t>
  </si>
  <si>
    <t xml:space="preserve">DAVID L. HIMELEIN </t>
  </si>
  <si>
    <t xml:space="preserve">FREDERICK C. CROSCUT </t>
  </si>
  <si>
    <t xml:space="preserve">VINCENT W. HORRIGAN  </t>
  </si>
  <si>
    <t xml:space="preserve">CHARLES C. NAZZARO </t>
  </si>
  <si>
    <t xml:space="preserve">ROBERT W. WHITNEY JR. </t>
  </si>
  <si>
    <t>PRT</t>
  </si>
  <si>
    <t xml:space="preserve">MARK J. TARBRAKE  </t>
  </si>
  <si>
    <t xml:space="preserve">PATRICK A. TYLER  </t>
  </si>
  <si>
    <t xml:space="preserve">LARRY L. BARMORE  </t>
  </si>
  <si>
    <t xml:space="preserve">THOMAS A. ERLANDSON  </t>
  </si>
  <si>
    <t xml:space="preserve">TAMARA  MILES </t>
  </si>
  <si>
    <t xml:space="preserve">JOHN W. RUNKLE </t>
  </si>
  <si>
    <t>ROD ROGERS</t>
  </si>
  <si>
    <t xml:space="preserve">GEORGE M. BORRELLO </t>
  </si>
  <si>
    <t xml:space="preserve">SHAUN P. HEENAN </t>
  </si>
  <si>
    <t>TOWN SUPERVISOR</t>
  </si>
  <si>
    <t>TOWN CLERK</t>
  </si>
  <si>
    <t>TOWN JUSTICE</t>
  </si>
  <si>
    <t>TOWN COUNCIL</t>
  </si>
  <si>
    <t>VOTE FOR ANY TWO</t>
  </si>
  <si>
    <t xml:space="preserve">FREDERIC P. NORTON  </t>
  </si>
  <si>
    <t xml:space="preserve">TAMMIEANN WICHLACZ  </t>
  </si>
  <si>
    <t xml:space="preserve">JOHN R. POTTER </t>
  </si>
  <si>
    <t xml:space="preserve">JOHN R. POTTER  </t>
  </si>
  <si>
    <t xml:space="preserve">ROGER L. CARDOT </t>
  </si>
  <si>
    <t xml:space="preserve">ROGER L. CARDOT  </t>
  </si>
  <si>
    <t xml:space="preserve">DENNIS I. STEPHENS  </t>
  </si>
  <si>
    <t xml:space="preserve">DENNIS I. STEPHENS </t>
  </si>
  <si>
    <t>NO</t>
  </si>
  <si>
    <t>JESSE ROBBINS</t>
  </si>
  <si>
    <t>WILLIAM T. BURK</t>
  </si>
  <si>
    <t xml:space="preserve">JESSE ROBBINS </t>
  </si>
  <si>
    <t xml:space="preserve">WILLIAM T. BURK </t>
  </si>
  <si>
    <t>JACK S. JONES JR</t>
  </si>
  <si>
    <t>LAURA SMITH</t>
  </si>
  <si>
    <t>ROBERT E. GRAY</t>
  </si>
  <si>
    <t>WILLARD W. CASS</t>
  </si>
  <si>
    <t>DENNIS C. TROSTLE</t>
  </si>
  <si>
    <t>HAROLD WHITFORD</t>
  </si>
  <si>
    <t xml:space="preserve">JACK S. JONES JR </t>
  </si>
  <si>
    <t xml:space="preserve">LAURA SMITH </t>
  </si>
  <si>
    <t xml:space="preserve">ROBERT E. GRAY  </t>
  </si>
  <si>
    <t xml:space="preserve">ROBERT E. GRAY </t>
  </si>
  <si>
    <t xml:space="preserve">WILLARD W. CASS  </t>
  </si>
  <si>
    <t xml:space="preserve">HAROLD WHITFORD  </t>
  </si>
  <si>
    <t>JEFFREY S. CROSSLEY</t>
  </si>
  <si>
    <t>SHEILA  HAMMOND</t>
  </si>
  <si>
    <t>JAMES V. KURTZ</t>
  </si>
  <si>
    <t>TIMOTHY H. WENDELL</t>
  </si>
  <si>
    <t>HOWARD HOLTHOUSE</t>
  </si>
  <si>
    <t>CLIFFORD J. FOSTER</t>
  </si>
  <si>
    <t>MARTHA C. KEYS</t>
  </si>
  <si>
    <t xml:space="preserve">JEFFREY S. CROSSLEY </t>
  </si>
  <si>
    <t xml:space="preserve">SHEILA  HAMMOND </t>
  </si>
  <si>
    <t xml:space="preserve">SHEILA  HAMMOND  </t>
  </si>
  <si>
    <t xml:space="preserve"> </t>
  </si>
  <si>
    <t xml:space="preserve">JAMES V. KURTZ  </t>
  </si>
  <si>
    <t xml:space="preserve">TIMOTHY H. WENDELL  </t>
  </si>
  <si>
    <t xml:space="preserve">MARTHA C. KEYS  </t>
  </si>
  <si>
    <t>TOWN TAX COLLECTOR</t>
  </si>
  <si>
    <t>DAVID R. WESP</t>
  </si>
  <si>
    <t>PATRICK L. LUCARIELLO</t>
  </si>
  <si>
    <t xml:space="preserve">PHILO GUS  PARKHURST </t>
  </si>
  <si>
    <t>SHARON J. BERG</t>
  </si>
  <si>
    <t>ARDEN E. JOHNSON</t>
  </si>
  <si>
    <t>DAVID A. BRAUND</t>
  </si>
  <si>
    <t xml:space="preserve">DAVID A. BRAUND  </t>
  </si>
  <si>
    <t xml:space="preserve">DAVID A. BRAUND </t>
  </si>
  <si>
    <t xml:space="preserve">ARDEN E. JOHNSON  </t>
  </si>
  <si>
    <t xml:space="preserve">DAVID R. WESP  </t>
  </si>
  <si>
    <t>CECIL M. MILLER III</t>
  </si>
  <si>
    <t>MICHAEL C. ERLANDSON</t>
  </si>
  <si>
    <t>MARILYN GERACE</t>
  </si>
  <si>
    <t>LISA A. VANSTROM</t>
  </si>
  <si>
    <t xml:space="preserve">CECIL M. MILLER III  </t>
  </si>
  <si>
    <t xml:space="preserve">CECIL M. MILLER III </t>
  </si>
  <si>
    <t xml:space="preserve">MICHAEL C. ERLANDSON  </t>
  </si>
  <si>
    <t xml:space="preserve">MICHAEL C. ERLANDSON </t>
  </si>
  <si>
    <t xml:space="preserve">MARILYN GERACE  </t>
  </si>
  <si>
    <t xml:space="preserve">MARILYN GERACE </t>
  </si>
  <si>
    <t xml:space="preserve">LISA A. VANSTROM  </t>
  </si>
  <si>
    <t>TOWN COUNCIL WARD 4</t>
  </si>
  <si>
    <t>TOWN COUNCIL WARD 3</t>
  </si>
  <si>
    <t>TOWN COUNCIL WARD 2</t>
  </si>
  <si>
    <t>TOWN COUNCIL WARD 1</t>
  </si>
  <si>
    <t>JOHN KEENEY</t>
  </si>
  <si>
    <t>Warren Gertsch</t>
  </si>
  <si>
    <t>NORMAN MATTISON</t>
  </si>
  <si>
    <t>SCOTT SCHRECENGOST</t>
  </si>
  <si>
    <t>VILLAGE MAYOR</t>
  </si>
  <si>
    <t>VILLAGE TRUSTEE</t>
  </si>
  <si>
    <t xml:space="preserve">JOHN KEENEY  </t>
  </si>
  <si>
    <t xml:space="preserve">NORMAN MATTISON  </t>
  </si>
  <si>
    <t xml:space="preserve">SCOTT SCHRECENGOST  </t>
  </si>
  <si>
    <t>LEON H. BEIGHTOL</t>
  </si>
  <si>
    <t>LAURA M. CRONK</t>
  </si>
  <si>
    <t>KAREN G. BIFARO</t>
  </si>
  <si>
    <t>JENNIFER S. JOHNSON</t>
  </si>
  <si>
    <t>REID L. JOHNSON</t>
  </si>
  <si>
    <t>DENNIS J. COLVENBACK</t>
  </si>
  <si>
    <t>TROY J. EVERETTS</t>
  </si>
  <si>
    <t>CASEY P. RHINEHART</t>
  </si>
  <si>
    <t xml:space="preserve">TOWN HIGHWAY SUPERINTENDENT  </t>
  </si>
  <si>
    <t>IMP</t>
  </si>
  <si>
    <t xml:space="preserve">LEON H. BEIGHTOL  </t>
  </si>
  <si>
    <t xml:space="preserve">LEON H. BEIGHTOL </t>
  </si>
  <si>
    <t xml:space="preserve">LAURA M. CRONK  </t>
  </si>
  <si>
    <t xml:space="preserve">LAURA M. CRONK </t>
  </si>
  <si>
    <t xml:space="preserve">KAREN G. BIFARO  </t>
  </si>
  <si>
    <t xml:space="preserve">JENNIFER S. JOHNSON </t>
  </si>
  <si>
    <t xml:space="preserve">JENNIFER S. JOHNSON  </t>
  </si>
  <si>
    <t xml:space="preserve">PHILO GUS  PARKHURST   </t>
  </si>
  <si>
    <t xml:space="preserve">PHILO GUS  PARKHURST  </t>
  </si>
  <si>
    <t xml:space="preserve">SHARON J. BERG  </t>
  </si>
  <si>
    <t xml:space="preserve">CASEY P. RHINEHART  </t>
  </si>
  <si>
    <t xml:space="preserve">DENNIS J. COLVENBACK  </t>
  </si>
  <si>
    <t>JANAE E. RYAN</t>
  </si>
  <si>
    <t>TODD JOHNSON</t>
  </si>
  <si>
    <t>KATHERINE K. TAMPIO</t>
  </si>
  <si>
    <t>WALTER R. KLYCZEK JR</t>
  </si>
  <si>
    <t>KENNETH CROSS</t>
  </si>
  <si>
    <t>IRENE BLAKELY</t>
  </si>
  <si>
    <t>WAYNE L. ASHLEY</t>
  </si>
  <si>
    <t xml:space="preserve">STEVEN A. D'ANGELO </t>
  </si>
  <si>
    <t xml:space="preserve">STEVEN A. D'ANGELO  </t>
  </si>
  <si>
    <t xml:space="preserve">STEVEN A. D'ANGELO   </t>
  </si>
  <si>
    <t xml:space="preserve">WAYNE L. ASHLEY  </t>
  </si>
  <si>
    <t xml:space="preserve">WAYNE L. ASHLEY </t>
  </si>
  <si>
    <t xml:space="preserve">KENNETH CROSS  </t>
  </si>
  <si>
    <t xml:space="preserve">KENNETH CROSS </t>
  </si>
  <si>
    <t xml:space="preserve">WALTER R. KLYCZEK JR  </t>
  </si>
  <si>
    <t xml:space="preserve">WALTER R. KLYCZEK JR </t>
  </si>
  <si>
    <t xml:space="preserve">KATHERINE K. TAMPIO </t>
  </si>
  <si>
    <t xml:space="preserve">KATHERINE K. TAMPIO  </t>
  </si>
  <si>
    <t xml:space="preserve">TODD JOHNSON  </t>
  </si>
  <si>
    <t>JEFFREY A. PIAZZA</t>
  </si>
  <si>
    <t>MELANIE R. HUTLEY</t>
  </si>
  <si>
    <t>RONALD V. JOHNSON</t>
  </si>
  <si>
    <t>MARK H. JOHNSON</t>
  </si>
  <si>
    <t>EVERETT R. BENSINK</t>
  </si>
  <si>
    <t>RENE M. YATES</t>
  </si>
  <si>
    <t>RANDALL S. SHEARER</t>
  </si>
  <si>
    <t>DAN H. STRICKLAND</t>
  </si>
  <si>
    <t>Gary L Ryan Sr</t>
  </si>
  <si>
    <t>LARRY  MEE</t>
  </si>
  <si>
    <t>ANN M. ECKMAN</t>
  </si>
  <si>
    <t>Forest Jenson</t>
  </si>
  <si>
    <t>DAVID A. PRINCE</t>
  </si>
  <si>
    <t>DAVID P. DEJOE</t>
  </si>
  <si>
    <t>RICHARD G. DELCAMP</t>
  </si>
  <si>
    <t>GARY L. MILLER</t>
  </si>
  <si>
    <t>DAVID L. MCINTYRE</t>
  </si>
  <si>
    <t>AL VALENTIN</t>
  </si>
  <si>
    <t>JEFFRY D. LYON</t>
  </si>
  <si>
    <t>DOUGLAS A. BOWEN</t>
  </si>
  <si>
    <t>REBECCA R. CARVALLO</t>
  </si>
  <si>
    <t>ANDREW J. KNIGHT</t>
  </si>
  <si>
    <t>MICHAEL J. ROWE</t>
  </si>
  <si>
    <t>VERA L. HUSTEAD</t>
  </si>
  <si>
    <t>Roxana R Johnson</t>
  </si>
  <si>
    <t>MICHAEL L. KNIGHT</t>
  </si>
  <si>
    <t>BRADLEY J. YOKOM</t>
  </si>
  <si>
    <t>SHERYL M. MAYS</t>
  </si>
  <si>
    <t>AMY L. FARNHAM</t>
  </si>
  <si>
    <t>COLLEEN M. YERICO</t>
  </si>
  <si>
    <t>JAMES J. IRWIN</t>
  </si>
  <si>
    <t>DAVID J. WILSON</t>
  </si>
  <si>
    <t>KATHRYN M. PALMER</t>
  </si>
  <si>
    <t>BRYAN J. MEDER</t>
  </si>
  <si>
    <t>AARON  BURNETT</t>
  </si>
  <si>
    <t>YVONNE M. PARK</t>
  </si>
  <si>
    <t>ANTHONY M. RICHTER</t>
  </si>
  <si>
    <t>JULIE G. GOODWAY</t>
  </si>
  <si>
    <t>DONALD L. CHASE</t>
  </si>
  <si>
    <t>CRYSTAL G. ROSE</t>
  </si>
  <si>
    <t>JUDITH L. ROSE</t>
  </si>
  <si>
    <t>TROY A. CLUGSTON</t>
  </si>
  <si>
    <t>STUART DELAPLAINE</t>
  </si>
  <si>
    <t>MARTHA R. BILLS</t>
  </si>
  <si>
    <t>TIMOTHY C. SMITH</t>
  </si>
  <si>
    <t>DAVID S. BROWN</t>
  </si>
  <si>
    <t>JAMES R. HERBERT SR.</t>
  </si>
  <si>
    <t>DAVID BABCOCK</t>
  </si>
  <si>
    <t xml:space="preserve">JEFFREY A. PIAZZA  </t>
  </si>
  <si>
    <t xml:space="preserve">MELANIE R. HUTLEY  </t>
  </si>
  <si>
    <t xml:space="preserve">MELANIE R. HUTLEY </t>
  </si>
  <si>
    <t xml:space="preserve">RONALD V. JOHNSON  </t>
  </si>
  <si>
    <t xml:space="preserve">RONALD V. JOHNSON </t>
  </si>
  <si>
    <t xml:space="preserve">DAN H. STRICKLAND  </t>
  </si>
  <si>
    <t xml:space="preserve">EVERETT R. BENSINK  </t>
  </si>
  <si>
    <t>VOTE ONCE</t>
  </si>
  <si>
    <t xml:space="preserve">DAVID A. PRINCE </t>
  </si>
  <si>
    <t xml:space="preserve">DAVID A. PRINCE  </t>
  </si>
  <si>
    <t xml:space="preserve">DAVID P. DEJOE  </t>
  </si>
  <si>
    <t xml:space="preserve">ANN M. ECKMAN  </t>
  </si>
  <si>
    <t xml:space="preserve">RICHARD G. DELCAMP  </t>
  </si>
  <si>
    <t xml:space="preserve">GARY L. MILLER </t>
  </si>
  <si>
    <t xml:space="preserve">GARY L. MILLER  </t>
  </si>
  <si>
    <t xml:space="preserve">AL VALENTIN  </t>
  </si>
  <si>
    <t>RFU</t>
  </si>
  <si>
    <t>RFT</t>
  </si>
  <si>
    <t xml:space="preserve">BRADLEY J. YOKOM  </t>
  </si>
  <si>
    <t xml:space="preserve">MICHAEL L. KNIGHT  </t>
  </si>
  <si>
    <t xml:space="preserve">ANDREW J. KNIGHT  </t>
  </si>
  <si>
    <t xml:space="preserve">MICHAEL J. ROWE </t>
  </si>
  <si>
    <t xml:space="preserve">VERA L. HUSTEAD  </t>
  </si>
  <si>
    <t xml:space="preserve">AMY L. FARNHAM  </t>
  </si>
  <si>
    <t xml:space="preserve">COLLEEN M. YERICO  </t>
  </si>
  <si>
    <t xml:space="preserve">COLLEEN M. YERICO </t>
  </si>
  <si>
    <t xml:space="preserve">SHERYL M. MAYS </t>
  </si>
  <si>
    <t xml:space="preserve">SHERYL M. MAYS  </t>
  </si>
  <si>
    <t xml:space="preserve">AARON  BURNETT  </t>
  </si>
  <si>
    <t xml:space="preserve">BRYAN J. MEDER  </t>
  </si>
  <si>
    <t xml:space="preserve">KATHRYN M. PALMER </t>
  </si>
  <si>
    <t xml:space="preserve">KATHRYN M. PALMER  </t>
  </si>
  <si>
    <t xml:space="preserve">DAVID J. WILSON  </t>
  </si>
  <si>
    <t xml:space="preserve">DAVID J. WILSON </t>
  </si>
  <si>
    <t xml:space="preserve">DAVID BABCOCK  </t>
  </si>
  <si>
    <t xml:space="preserve">DAVID BABCOCK </t>
  </si>
  <si>
    <t xml:space="preserve">DAVID S. BROWN  </t>
  </si>
  <si>
    <t xml:space="preserve">JAMES R. HERBERT SR.  </t>
  </si>
  <si>
    <t xml:space="preserve">TIMOTHY C. SMITH  </t>
  </si>
  <si>
    <t xml:space="preserve">TIMOTHY C. SMITH </t>
  </si>
  <si>
    <t xml:space="preserve">MARTHA R. BILLS  </t>
  </si>
  <si>
    <t xml:space="preserve">JUDITH L. ROSE  </t>
  </si>
  <si>
    <t xml:space="preserve">DONALD L. CHASE  </t>
  </si>
  <si>
    <t xml:space="preserve">CRYSTAL G. ROSE </t>
  </si>
  <si>
    <t xml:space="preserve">JULIE G. GOODWAY  </t>
  </si>
  <si>
    <t xml:space="preserve">YVONNE M. PARK  </t>
  </si>
  <si>
    <t xml:space="preserve">ANTHONY M. RICHTER  </t>
  </si>
  <si>
    <t>ANTHONY J. DOLCE</t>
  </si>
  <si>
    <t>RICHARD L. FREY</t>
  </si>
  <si>
    <t>DAVID  BARNES</t>
  </si>
  <si>
    <t>STEPHANIE KIYAK</t>
  </si>
  <si>
    <t>KEVIN J. MULDOWNEY</t>
  </si>
  <si>
    <t>GREGORY M. SEK</t>
  </si>
  <si>
    <t>MICHAEL D. MICHALSKI</t>
  </si>
  <si>
    <t xml:space="preserve">WILLIAM J. RIVERA </t>
  </si>
  <si>
    <t>WILLIAM D. TUGGLE</t>
  </si>
  <si>
    <t xml:space="preserve">ADELINO GONZALEZ JR. </t>
  </si>
  <si>
    <t>MICHAEL N. BRAXTON</t>
  </si>
  <si>
    <t>STACY SZUKALA</t>
  </si>
  <si>
    <t>MARK A. WOODS</t>
  </si>
  <si>
    <t>THOMAS F. MLECZKO</t>
  </si>
  <si>
    <t>ANTHONY D. PORPIGLIA</t>
  </si>
  <si>
    <t>MARK S. WISNIEWSKI</t>
  </si>
  <si>
    <t>SAMUEL TERESI</t>
  </si>
  <si>
    <t>Jeremy Engquist</t>
  </si>
  <si>
    <t>Paul Abbott</t>
  </si>
  <si>
    <t>GEORGE S. SPITALE</t>
  </si>
  <si>
    <t>GREGORY P. RABB</t>
  </si>
  <si>
    <t>KIMBERLY A. ECKLUND</t>
  </si>
  <si>
    <t>MICHAEL A. TAYLOR</t>
  </si>
  <si>
    <t>VINCENT DEJOY III</t>
  </si>
  <si>
    <t>DANIEL R. JOHNSON</t>
  </si>
  <si>
    <t>PAUL D. WHITFORD</t>
  </si>
  <si>
    <t>CITY COUNCIL WARD 6</t>
  </si>
  <si>
    <t>CITY COUNCIL WARD 1</t>
  </si>
  <si>
    <t>CITY COUNCIL WARD 2</t>
  </si>
  <si>
    <t>CITY COUNCIL WARD 3</t>
  </si>
  <si>
    <t>CITY COUNCIL WARD 4</t>
  </si>
  <si>
    <t>CITY COUNCIL WARD 5</t>
  </si>
  <si>
    <t>VOTE FOR ANY THREE</t>
  </si>
  <si>
    <t>CITY COUNCIL AT LARGE</t>
  </si>
  <si>
    <t xml:space="preserve">CITY MAYOR </t>
  </si>
  <si>
    <t>CLERK BOARD OF ASSESSORS</t>
  </si>
  <si>
    <t>CITY TREASURER</t>
  </si>
  <si>
    <t>CITY ASSESSOR</t>
  </si>
  <si>
    <t>CITY MAYOR</t>
  </si>
  <si>
    <t>DKF</t>
  </si>
  <si>
    <t xml:space="preserve">ANTHONY D. PORPIGLIA  </t>
  </si>
  <si>
    <t xml:space="preserve">MARK S. WISNIEWSKI  </t>
  </si>
  <si>
    <t xml:space="preserve">THOMAS F. MLECZKO  </t>
  </si>
  <si>
    <t xml:space="preserve">MARK A. WOODS  </t>
  </si>
  <si>
    <t xml:space="preserve">STACY SZUKALA  </t>
  </si>
  <si>
    <t xml:space="preserve">ADELINO GONZALEZ JR.   </t>
  </si>
  <si>
    <t xml:space="preserve">WILLIAM J. RIVERA   </t>
  </si>
  <si>
    <t xml:space="preserve">WILLIAM D. TUGGLE  </t>
  </si>
  <si>
    <t xml:space="preserve">WILLIAM D. TUGGLE </t>
  </si>
  <si>
    <t xml:space="preserve">GREGORY M. SEK  </t>
  </si>
  <si>
    <t xml:space="preserve">MICHAEL D. MICHALSKI  </t>
  </si>
  <si>
    <t xml:space="preserve">STEPHANIE KIYAK  </t>
  </si>
  <si>
    <t xml:space="preserve">KEVIN J. MULDOWNEY  </t>
  </si>
  <si>
    <t xml:space="preserve">ANTHONY J. DOLCE  </t>
  </si>
  <si>
    <t xml:space="preserve">RICHARD L. FREY  </t>
  </si>
  <si>
    <t xml:space="preserve">RICHARD L. FREY </t>
  </si>
  <si>
    <t xml:space="preserve">SAMUEL TERESI  </t>
  </si>
  <si>
    <t xml:space="preserve">GEORGE S. SPITALE  </t>
  </si>
  <si>
    <t xml:space="preserve">GREGORY P. RABB  </t>
  </si>
  <si>
    <t xml:space="preserve">KIMBERLY A. ECKLUND  </t>
  </si>
  <si>
    <t xml:space="preserve">KIMBERLY A. ECKLUND </t>
  </si>
  <si>
    <t>PPL</t>
  </si>
  <si>
    <t>TOWN TOTALS</t>
  </si>
  <si>
    <t>YES*</t>
  </si>
  <si>
    <t>CHAUTAUQUA COUNTY PROPOSITION ONE           A Local Law Amending the Chautauqua County Charter Re: Size of County Legislature</t>
  </si>
  <si>
    <t>*indicates passed</t>
  </si>
  <si>
    <t xml:space="preserve">LARRY  MEE  </t>
  </si>
  <si>
    <t xml:space="preserve">MICHAEL A. TAYLOR  </t>
  </si>
  <si>
    <t xml:space="preserve">VINCENT DEJOY III  </t>
  </si>
  <si>
    <t xml:space="preserve">DANIEL R. JOHNSON  </t>
  </si>
  <si>
    <t xml:space="preserve">PAUL D. WHITFORD  </t>
  </si>
  <si>
    <t xml:space="preserve">PAUL D. WHITFORD </t>
  </si>
  <si>
    <t>KEITH D. AHLSTROM*</t>
  </si>
  <si>
    <t xml:space="preserve">SHAUN P. HEENAN* </t>
  </si>
  <si>
    <t xml:space="preserve">ROBERT A. DUFF  </t>
  </si>
  <si>
    <t xml:space="preserve">ROBERT A. DUFF* </t>
  </si>
  <si>
    <t xml:space="preserve">GEORGE M. BORRELLO* </t>
  </si>
  <si>
    <t xml:space="preserve">JOHN W. RUNKLE* </t>
  </si>
  <si>
    <t xml:space="preserve">ROBERT T. STEWART* </t>
  </si>
  <si>
    <t xml:space="preserve">THOMAS A. ERLANDSON*  </t>
  </si>
  <si>
    <t xml:space="preserve">LARRY L. BARMORE * </t>
  </si>
  <si>
    <t xml:space="preserve">MARK J. TARBRAKE * </t>
  </si>
  <si>
    <t>VICTORIA R. JAMES*</t>
  </si>
  <si>
    <t xml:space="preserve">LORI B. CORNELL  </t>
  </si>
  <si>
    <t xml:space="preserve">LORI B. CORNELL*  </t>
  </si>
  <si>
    <t xml:space="preserve">PAULA DEJOY  </t>
  </si>
  <si>
    <t xml:space="preserve">PAULA DEJOY*  </t>
  </si>
  <si>
    <t>TIMOTHY J. HOYER*</t>
  </si>
  <si>
    <t>ROBERT W. WHITNEY JR.*</t>
  </si>
  <si>
    <t xml:space="preserve">CHARLES C. NAZZARO* </t>
  </si>
  <si>
    <t xml:space="preserve">VINCENT W. HORRIGAN*  </t>
  </si>
  <si>
    <t>PAUL M. WENDEL JR.*</t>
  </si>
  <si>
    <t>JAY GOULD*</t>
  </si>
  <si>
    <t>FREDERICK C. CROSCUT*</t>
  </si>
  <si>
    <t>DAVID L. HIMELEIN*</t>
  </si>
  <si>
    <t xml:space="preserve">JOHN W. HEMMER* </t>
  </si>
  <si>
    <t xml:space="preserve">THOMAS S. DEJOE* </t>
  </si>
  <si>
    <t>ROBERT M. SCUDDER*</t>
  </si>
  <si>
    <t xml:space="preserve">WILLIAM F. COUGHLIN* </t>
  </si>
  <si>
    <t xml:space="preserve">MICHAEL H. HADDAD  </t>
  </si>
  <si>
    <t>ROD ROGERS*</t>
  </si>
  <si>
    <t>DAVID BABCOCK*</t>
  </si>
  <si>
    <t>DAVID S. BROWN *</t>
  </si>
  <si>
    <t xml:space="preserve">JAMES R. HERBERT SR. * </t>
  </si>
  <si>
    <t>TIMOTHY C. SMITH*</t>
  </si>
  <si>
    <t>JAMES J. SPANN*</t>
  </si>
  <si>
    <t>MARTHA R. BILLS *</t>
  </si>
  <si>
    <t xml:space="preserve">JUDITH L. ROSE* </t>
  </si>
  <si>
    <t xml:space="preserve">CRYSTAL G. ROSE*  </t>
  </si>
  <si>
    <t xml:space="preserve">DONALD L. CHASE*  </t>
  </si>
  <si>
    <t xml:space="preserve">JULIE G. GOODWAY* </t>
  </si>
  <si>
    <t>YVONNE M. PARK *</t>
  </si>
  <si>
    <t>AARON  BURNETT*</t>
  </si>
  <si>
    <t>JOHN J. BEICHNER*</t>
  </si>
  <si>
    <t xml:space="preserve">BRYAN J. MEDER*  </t>
  </si>
  <si>
    <t xml:space="preserve">KATHRYN M. PALMER*  </t>
  </si>
  <si>
    <t xml:space="preserve">DAVID J. WILSON * </t>
  </si>
  <si>
    <t>DENNIS R. SWEATMAN*</t>
  </si>
  <si>
    <t>BESSIE V. ENDRESS*</t>
  </si>
  <si>
    <t>JAMES L. HIGGINBOTHAM*</t>
  </si>
  <si>
    <t>JAMES L. VANVOLKENBURG*</t>
  </si>
  <si>
    <t>DEANNA S. CROSSLEY*</t>
  </si>
  <si>
    <t>MARK D. PERSONS*</t>
  </si>
  <si>
    <t xml:space="preserve">COLLEEN M. YERICO*  </t>
  </si>
  <si>
    <t xml:space="preserve">AMY L. FARNHAM*  </t>
  </si>
  <si>
    <t>PETER T. SMITH*</t>
  </si>
  <si>
    <t xml:space="preserve">MICHAEL L. KNIGHT*  </t>
  </si>
  <si>
    <t>ROBERT A. MCINTOSH*</t>
  </si>
  <si>
    <t xml:space="preserve">MICHAEL J. ROWE*  </t>
  </si>
  <si>
    <t>VERA L. HUSTEAD*</t>
  </si>
  <si>
    <t xml:space="preserve">REBECCA R. CARVALLO </t>
  </si>
  <si>
    <t>REBECCA R. CARVALLO*</t>
  </si>
  <si>
    <t>DOUGLAS A. BOWEN*</t>
  </si>
  <si>
    <t xml:space="preserve">DOUGLAS A. BOWEN  </t>
  </si>
  <si>
    <t xml:space="preserve">GARY L. MILLER* </t>
  </si>
  <si>
    <t xml:space="preserve">AL VALENTIN* </t>
  </si>
  <si>
    <t xml:space="preserve">RICHARD G. DELCAMP*  </t>
  </si>
  <si>
    <t>DANIEL D. BIGELOW*</t>
  </si>
  <si>
    <t xml:space="preserve">TOWN HIGHWAY SUPERINTENDENT VACANCY </t>
  </si>
  <si>
    <t xml:space="preserve">ANN M. ECKMAN* </t>
  </si>
  <si>
    <t>SCOTT D. JOHNSTON*</t>
  </si>
  <si>
    <t xml:space="preserve">DAVID A. PRINCE* </t>
  </si>
  <si>
    <t>YES</t>
  </si>
  <si>
    <t>NO*</t>
  </si>
  <si>
    <t xml:space="preserve">TOWN OF POLAND PROPOSITION ONE - addition/alteration to Town Hall </t>
  </si>
  <si>
    <t>TOWN PROPOSITION ONE increasing the Term of Office of Town Supervisor, Clerk and Superintendent of Highways from 2 to 4 years</t>
  </si>
  <si>
    <t xml:space="preserve">FREDERIC P. NORTON*  </t>
  </si>
  <si>
    <t xml:space="preserve">TAMMIEANN WICHLACZ*  </t>
  </si>
  <si>
    <t xml:space="preserve">JOHN R. POTTER* </t>
  </si>
  <si>
    <t>ROGER L. CARDOT*</t>
  </si>
  <si>
    <t xml:space="preserve">DENNIS I. STEPHENS*  </t>
  </si>
  <si>
    <t xml:space="preserve">STEPHEN L. MEAD* </t>
  </si>
  <si>
    <t xml:space="preserve">JESSE ROBBINS* </t>
  </si>
  <si>
    <t>Kathy Sullivan</t>
  </si>
  <si>
    <t>Chris Cannon</t>
  </si>
  <si>
    <t>DIANE M. VANDEWARK*</t>
  </si>
  <si>
    <t>RICHARD A. SANDERS*</t>
  </si>
  <si>
    <t>RICHARD B. THOR*</t>
  </si>
  <si>
    <t>MELVIN J. PETERSON*</t>
  </si>
  <si>
    <t>JACK S. JONES JR*</t>
  </si>
  <si>
    <t xml:space="preserve">LAURA SMITH* </t>
  </si>
  <si>
    <t xml:space="preserve">WILLARD W. CASS*  </t>
  </si>
  <si>
    <t xml:space="preserve">ROBERT E. GRAY*  </t>
  </si>
  <si>
    <t>KENNETH DAHLGREN*</t>
  </si>
  <si>
    <t>TODD J. EKSTROM*</t>
  </si>
  <si>
    <t xml:space="preserve">JEFFREY S. CROSSLEY*  </t>
  </si>
  <si>
    <t>HENRY D. HARPER JR*</t>
  </si>
  <si>
    <t>KENNETH P. SMITH*</t>
  </si>
  <si>
    <t>DONALD EMHARDT*</t>
  </si>
  <si>
    <t xml:space="preserve">SHEILA  HAMMOND* </t>
  </si>
  <si>
    <t>KENNETH BURNETT*</t>
  </si>
  <si>
    <t xml:space="preserve">JAMES V. KURTZ*  </t>
  </si>
  <si>
    <t xml:space="preserve">TIMOTHY H. WENDELL*  </t>
  </si>
  <si>
    <t>KEVIN C. ANDERSON*</t>
  </si>
  <si>
    <t>THOMAS O. MAYNARD*</t>
  </si>
  <si>
    <t>MARK R. MANSFIELD*</t>
  </si>
  <si>
    <t>LARRY L. JOHNSON*</t>
  </si>
  <si>
    <t>DANIEL J. CAFLISCH*</t>
  </si>
  <si>
    <t>CYNTHIA L. WILLINK*</t>
  </si>
  <si>
    <t>TRAVIS B. HEISER*</t>
  </si>
  <si>
    <t>NORMAN H. UPPERMAN*</t>
  </si>
  <si>
    <t>SCOTT E. TRISKET*</t>
  </si>
  <si>
    <t xml:space="preserve">MARTHA C. KEYS*  </t>
  </si>
  <si>
    <t>MARK M. KUTNER*</t>
  </si>
  <si>
    <t>HENRY G. WALLDORFF*</t>
  </si>
  <si>
    <t xml:space="preserve">ARDEN E. JOHNSON* </t>
  </si>
  <si>
    <t>Carla Prieuer</t>
  </si>
  <si>
    <t>REBECCA H. HAINES*</t>
  </si>
  <si>
    <t xml:space="preserve">DAVID R. WESP*  </t>
  </si>
  <si>
    <t>MARK R. SCHLEMMER*</t>
  </si>
  <si>
    <t>GREG A. HALLBERG*</t>
  </si>
  <si>
    <t xml:space="preserve">CECIL M. MILLER III*  </t>
  </si>
  <si>
    <t xml:space="preserve">MICHAEL C. ERLANDSON*  </t>
  </si>
  <si>
    <t xml:space="preserve">MARILYN GERACE*  </t>
  </si>
  <si>
    <t xml:space="preserve">LISA A. VANSTROM*  </t>
  </si>
  <si>
    <t>Richard Slagle</t>
  </si>
  <si>
    <t>ROBERT G. HEINTZELMAN*</t>
  </si>
  <si>
    <t>LUCIAN C. LODESTRO*</t>
  </si>
  <si>
    <t>GEORGE A. BECKERINK*</t>
  </si>
  <si>
    <t xml:space="preserve">LAURA M. CRONK*  </t>
  </si>
  <si>
    <t xml:space="preserve">KAREN G. BIFARO* </t>
  </si>
  <si>
    <t xml:space="preserve">JENNIFER S. JOHNSON* </t>
  </si>
  <si>
    <t xml:space="preserve">SHARON J. BERG*  </t>
  </si>
  <si>
    <t>ROGER D. BRAINARD*</t>
  </si>
  <si>
    <t>DAVID J. WHITE*</t>
  </si>
  <si>
    <t xml:space="preserve">DENNIS J. COLVENBACK*  </t>
  </si>
  <si>
    <t>ARLENE R. BEMIS*</t>
  </si>
  <si>
    <t>GEORGE C. YAIKO*</t>
  </si>
  <si>
    <t>PAUL W. CAREY*</t>
  </si>
  <si>
    <t>ARTHUR J. MALECKI*</t>
  </si>
  <si>
    <t>LOIS J. SPHON*</t>
  </si>
  <si>
    <t>KEVIN J. SIRWATKA*</t>
  </si>
  <si>
    <t>RICHARD C. HEATH*</t>
  </si>
  <si>
    <t>GARY J. SWAN SR*</t>
  </si>
  <si>
    <t xml:space="preserve">TODD JOHNSON*  </t>
  </si>
  <si>
    <t>JANINE  SALZMAN*</t>
  </si>
  <si>
    <t xml:space="preserve">WALTER R. KLYCZEK JR*  </t>
  </si>
  <si>
    <t xml:space="preserve">WAYNE L. ASHLEY* </t>
  </si>
  <si>
    <t xml:space="preserve">KENNETH CROSS* </t>
  </si>
  <si>
    <t xml:space="preserve">STEVEN A. D'ANGELO*   </t>
  </si>
  <si>
    <t>MARK STOW*</t>
  </si>
  <si>
    <t>SHELLY J. JOHNSON*</t>
  </si>
  <si>
    <t>WILLIAM A. LAWSON*</t>
  </si>
  <si>
    <t>JEFFREY T. JORDAN*</t>
  </si>
  <si>
    <t>TIMOTHY P. CARD*</t>
  </si>
  <si>
    <t>CARRIE D. FINNERTY*</t>
  </si>
  <si>
    <t xml:space="preserve">JEFFREY A. PIAZZA*  </t>
  </si>
  <si>
    <t xml:space="preserve">MELANIE R. HUTLEY*  </t>
  </si>
  <si>
    <t>VALERIE L. MCDONALD*</t>
  </si>
  <si>
    <t xml:space="preserve">RONALD V. JOHNSON*  </t>
  </si>
  <si>
    <t>GARY  CARLSON*</t>
  </si>
  <si>
    <t>SCOTT L. BENSINK*</t>
  </si>
  <si>
    <t>DAVID T. WILCOX*</t>
  </si>
  <si>
    <t>SALLY P. CARLSON*</t>
  </si>
  <si>
    <t>NANCY M. THOMAS*</t>
  </si>
  <si>
    <t xml:space="preserve">EVERETT R. BENSINK*  </t>
  </si>
  <si>
    <t>MAC MCNEILL*</t>
  </si>
  <si>
    <t>RALPH I. WHITNEY*</t>
  </si>
  <si>
    <t xml:space="preserve">DAN H. STRICKLAND*  </t>
  </si>
  <si>
    <t>KELLY A. SNOW*</t>
  </si>
  <si>
    <t xml:space="preserve">JUDITH M. SHIELDS* </t>
  </si>
  <si>
    <t>TERRY WALKER*</t>
  </si>
  <si>
    <t>NORMAN R. GUSTAFSON*</t>
  </si>
  <si>
    <t xml:space="preserve">LARRY  MEE* </t>
  </si>
  <si>
    <t>CITY TOTALS</t>
  </si>
  <si>
    <t xml:space="preserve">PAUL D. WHITFORD*  </t>
  </si>
  <si>
    <t>MARIA B. JONES*</t>
  </si>
  <si>
    <t xml:space="preserve">VINCENT DEJOY III* </t>
  </si>
  <si>
    <t xml:space="preserve">MICHAEL A. TAYLOR* </t>
  </si>
  <si>
    <t xml:space="preserve">ANTHONY J. DOLCE*  </t>
  </si>
  <si>
    <t>STEPHEN SZWEJBKA*</t>
  </si>
  <si>
    <t xml:space="preserve">GEORGE S. SPITALE*  </t>
  </si>
  <si>
    <t xml:space="preserve">GREGORY P. RABB*  </t>
  </si>
  <si>
    <t xml:space="preserve">KIMBERLY A. ECKLUND*  </t>
  </si>
  <si>
    <t xml:space="preserve">SAMUEL TERESI* </t>
  </si>
  <si>
    <t xml:space="preserve">ANTHONY D. PORPIGLIA*  </t>
  </si>
  <si>
    <t xml:space="preserve">MARK S. WISNIEWSKI * </t>
  </si>
  <si>
    <t xml:space="preserve">THOMAS F. MLECZKO*  </t>
  </si>
  <si>
    <t xml:space="preserve">MARK A. WOODS*  </t>
  </si>
  <si>
    <t xml:space="preserve">STACY SZUKALA*  </t>
  </si>
  <si>
    <t xml:space="preserve">ADELINO GONZALEZ JR.* </t>
  </si>
  <si>
    <t xml:space="preserve">WILLIAM J. RIVERA*   </t>
  </si>
  <si>
    <t xml:space="preserve">MICHAEL D. MICHALSKI*  </t>
  </si>
  <si>
    <t xml:space="preserve">STEPHANIE KIYAK* </t>
  </si>
  <si>
    <t xml:space="preserve">JOHN KEENEY8  </t>
  </si>
  <si>
    <t xml:space="preserve">NORMAN MATTISON* </t>
  </si>
  <si>
    <t xml:space="preserve">SCOTT SCHRECENGOST*  </t>
  </si>
  <si>
    <t>CITY PROPOSITION ONE Should the City abolish the 2 part time elected Assessor positions as of December 31, 2011?</t>
  </si>
  <si>
    <t xml:space="preserve">JEFFRY D. LYON  </t>
  </si>
  <si>
    <t xml:space="preserve">DOUGLAS A. BOWEN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</si>
</sst>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textRotation="90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textRotation="90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vertical="top"/>
    </xf>
    <xf numFmtId="49" fontId="3" fillId="32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right" vertical="top"/>
    </xf>
    <xf numFmtId="0" fontId="6" fillId="32" borderId="10" xfId="0" applyFont="1" applyFill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textRotation="90" wrapText="1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49" fontId="6" fillId="32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right" textRotation="90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6" fillId="0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0" fillId="0" borderId="0" xfId="0" applyFont="1" applyAlignment="1">
      <alignment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58">
      <selection activeCell="A72" sqref="A72"/>
    </sheetView>
  </sheetViews>
  <sheetFormatPr defaultColWidth="9.140625" defaultRowHeight="12.75"/>
  <cols>
    <col min="1" max="1" width="18.7109375" style="7" customWidth="1"/>
    <col min="2" max="2" width="7.7109375" style="11" customWidth="1"/>
    <col min="3" max="3" width="7.7109375" style="8" customWidth="1"/>
    <col min="4" max="9" width="7.7109375" style="7" customWidth="1"/>
    <col min="10" max="10" width="7.7109375" style="13" customWidth="1"/>
    <col min="11" max="11" width="1.7109375" style="0" customWidth="1"/>
    <col min="12" max="12" width="15.7109375" style="0" customWidth="1"/>
    <col min="13" max="13" width="4.7109375" style="0" customWidth="1"/>
    <col min="14" max="14" width="5.28125" style="0" customWidth="1"/>
    <col min="15" max="21" width="4.7109375" style="0" customWidth="1"/>
    <col min="48" max="16384" width="9.140625" style="7" customWidth="1"/>
  </cols>
  <sheetData>
    <row r="1" spans="1:10" ht="64.5" customHeight="1">
      <c r="A1" s="79" t="s">
        <v>132</v>
      </c>
      <c r="B1" s="60" t="s">
        <v>138</v>
      </c>
      <c r="C1" s="61" t="s">
        <v>2</v>
      </c>
      <c r="D1" s="61" t="s">
        <v>126</v>
      </c>
      <c r="E1" s="61" t="s">
        <v>126</v>
      </c>
      <c r="F1" s="61" t="s">
        <v>126</v>
      </c>
      <c r="G1" s="61" t="s">
        <v>126</v>
      </c>
      <c r="H1" s="61" t="s">
        <v>126</v>
      </c>
      <c r="I1" s="61" t="s">
        <v>140</v>
      </c>
      <c r="J1" s="61" t="s">
        <v>139</v>
      </c>
    </row>
    <row r="2" spans="1:10" ht="12.75" customHeight="1">
      <c r="A2" s="66"/>
      <c r="B2" s="65"/>
      <c r="C2" s="80" t="s">
        <v>88</v>
      </c>
      <c r="D2" s="80" t="s">
        <v>127</v>
      </c>
      <c r="E2" s="80" t="s">
        <v>128</v>
      </c>
      <c r="F2" s="80" t="s">
        <v>130</v>
      </c>
      <c r="G2" s="80" t="s">
        <v>131</v>
      </c>
      <c r="H2" s="80" t="s">
        <v>129</v>
      </c>
      <c r="I2" s="61"/>
      <c r="J2" s="81"/>
    </row>
    <row r="3" spans="1:10" ht="12.75">
      <c r="A3" s="20" t="s">
        <v>204</v>
      </c>
      <c r="B3" s="21"/>
      <c r="C3" s="22"/>
      <c r="D3" s="23" t="s">
        <v>133</v>
      </c>
      <c r="E3" s="23" t="s">
        <v>134</v>
      </c>
      <c r="F3" s="23" t="s">
        <v>135</v>
      </c>
      <c r="G3" s="23" t="s">
        <v>136</v>
      </c>
      <c r="H3" s="23" t="s">
        <v>137</v>
      </c>
      <c r="I3" s="24" t="s">
        <v>207</v>
      </c>
      <c r="J3" s="21"/>
    </row>
    <row r="4" spans="1:10" ht="12.75">
      <c r="A4" s="25" t="s">
        <v>10</v>
      </c>
      <c r="B4" s="26">
        <v>237</v>
      </c>
      <c r="C4" s="21">
        <v>195</v>
      </c>
      <c r="D4" s="27">
        <v>77</v>
      </c>
      <c r="E4" s="27">
        <v>65</v>
      </c>
      <c r="F4" s="27">
        <v>25</v>
      </c>
      <c r="G4" s="27">
        <v>10</v>
      </c>
      <c r="H4" s="27">
        <v>18</v>
      </c>
      <c r="I4" s="28">
        <v>0</v>
      </c>
      <c r="J4" s="29">
        <v>42</v>
      </c>
    </row>
    <row r="5" spans="1:10" ht="12.75">
      <c r="A5" s="25" t="s">
        <v>94</v>
      </c>
      <c r="B5" s="26">
        <v>143</v>
      </c>
      <c r="C5" s="21">
        <v>126</v>
      </c>
      <c r="D5" s="27">
        <v>30</v>
      </c>
      <c r="E5" s="27">
        <v>78</v>
      </c>
      <c r="F5" s="27">
        <v>11</v>
      </c>
      <c r="G5" s="27">
        <v>2</v>
      </c>
      <c r="H5" s="27">
        <v>5</v>
      </c>
      <c r="I5" s="28">
        <v>0</v>
      </c>
      <c r="J5" s="29">
        <v>17</v>
      </c>
    </row>
    <row r="6" spans="1:10" ht="12.75">
      <c r="A6" s="25" t="s">
        <v>33</v>
      </c>
      <c r="B6" s="26">
        <v>201</v>
      </c>
      <c r="C6" s="21">
        <v>175</v>
      </c>
      <c r="D6" s="27">
        <v>50</v>
      </c>
      <c r="E6" s="27">
        <v>94</v>
      </c>
      <c r="F6" s="27">
        <v>10</v>
      </c>
      <c r="G6" s="27">
        <v>2</v>
      </c>
      <c r="H6" s="27">
        <v>19</v>
      </c>
      <c r="I6" s="28">
        <v>1</v>
      </c>
      <c r="J6" s="29">
        <v>25</v>
      </c>
    </row>
    <row r="7" spans="1:10" ht="12.75">
      <c r="A7" s="25" t="s">
        <v>111</v>
      </c>
      <c r="B7" s="26">
        <v>202</v>
      </c>
      <c r="C7" s="21">
        <v>175</v>
      </c>
      <c r="D7" s="27">
        <v>59</v>
      </c>
      <c r="E7" s="27">
        <v>91</v>
      </c>
      <c r="F7" s="27">
        <v>11</v>
      </c>
      <c r="G7" s="27">
        <v>2</v>
      </c>
      <c r="H7" s="27">
        <v>12</v>
      </c>
      <c r="I7" s="28">
        <v>0</v>
      </c>
      <c r="J7" s="29">
        <v>27</v>
      </c>
    </row>
    <row r="8" spans="1:10" ht="12.75">
      <c r="A8" s="25" t="s">
        <v>53</v>
      </c>
      <c r="B8" s="30">
        <v>188</v>
      </c>
      <c r="C8" s="21">
        <v>157</v>
      </c>
      <c r="D8" s="27">
        <v>51</v>
      </c>
      <c r="E8" s="27">
        <v>87</v>
      </c>
      <c r="F8" s="27">
        <v>11</v>
      </c>
      <c r="G8" s="27">
        <v>1</v>
      </c>
      <c r="H8" s="27">
        <v>7</v>
      </c>
      <c r="I8" s="28">
        <v>1</v>
      </c>
      <c r="J8" s="29">
        <v>30</v>
      </c>
    </row>
    <row r="9" spans="1:10" ht="12.75">
      <c r="A9" s="25" t="s">
        <v>125</v>
      </c>
      <c r="B9" s="26">
        <v>164</v>
      </c>
      <c r="C9" s="21">
        <v>135</v>
      </c>
      <c r="D9" s="27">
        <v>28</v>
      </c>
      <c r="E9" s="27">
        <v>86</v>
      </c>
      <c r="F9" s="27">
        <v>7</v>
      </c>
      <c r="G9" s="27">
        <v>2</v>
      </c>
      <c r="H9" s="27">
        <v>12</v>
      </c>
      <c r="I9" s="28">
        <v>1</v>
      </c>
      <c r="J9" s="29">
        <v>28</v>
      </c>
    </row>
    <row r="10" spans="1:10" ht="12.75">
      <c r="A10" s="25" t="s">
        <v>26</v>
      </c>
      <c r="B10" s="26">
        <v>103</v>
      </c>
      <c r="C10" s="21">
        <v>90</v>
      </c>
      <c r="D10" s="27">
        <v>22</v>
      </c>
      <c r="E10" s="27">
        <v>52</v>
      </c>
      <c r="F10" s="27">
        <v>11</v>
      </c>
      <c r="G10" s="27">
        <v>1</v>
      </c>
      <c r="H10" s="27">
        <v>4</v>
      </c>
      <c r="I10" s="28">
        <v>0</v>
      </c>
      <c r="J10" s="29">
        <v>13</v>
      </c>
    </row>
    <row r="11" spans="1:10" ht="12.75">
      <c r="A11" s="25" t="s">
        <v>105</v>
      </c>
      <c r="B11" s="26">
        <v>182</v>
      </c>
      <c r="C11" s="21">
        <v>154</v>
      </c>
      <c r="D11" s="27">
        <v>40</v>
      </c>
      <c r="E11" s="27">
        <v>87</v>
      </c>
      <c r="F11" s="27">
        <v>16</v>
      </c>
      <c r="G11" s="27">
        <v>1</v>
      </c>
      <c r="H11" s="27">
        <v>10</v>
      </c>
      <c r="I11" s="28">
        <v>0</v>
      </c>
      <c r="J11" s="29">
        <v>28</v>
      </c>
    </row>
    <row r="12" spans="1:10" ht="12.75">
      <c r="A12" s="25" t="s">
        <v>43</v>
      </c>
      <c r="B12" s="26">
        <v>131</v>
      </c>
      <c r="C12" s="21">
        <v>108</v>
      </c>
      <c r="D12" s="27">
        <v>32</v>
      </c>
      <c r="E12" s="27">
        <v>56</v>
      </c>
      <c r="F12" s="27">
        <v>10</v>
      </c>
      <c r="G12" s="27">
        <v>1</v>
      </c>
      <c r="H12" s="27">
        <v>9</v>
      </c>
      <c r="I12" s="28">
        <v>0</v>
      </c>
      <c r="J12" s="29">
        <v>23</v>
      </c>
    </row>
    <row r="13" spans="1:10" ht="12.75">
      <c r="A13" s="25" t="s">
        <v>8</v>
      </c>
      <c r="B13" s="26">
        <v>258</v>
      </c>
      <c r="C13" s="21">
        <v>214</v>
      </c>
      <c r="D13" s="27">
        <v>83</v>
      </c>
      <c r="E13" s="27">
        <v>84</v>
      </c>
      <c r="F13" s="27">
        <v>27</v>
      </c>
      <c r="G13" s="27">
        <v>4</v>
      </c>
      <c r="H13" s="27">
        <v>16</v>
      </c>
      <c r="I13" s="28">
        <v>0</v>
      </c>
      <c r="J13" s="29">
        <v>44</v>
      </c>
    </row>
    <row r="14" spans="1:10" ht="12.75">
      <c r="A14" s="25" t="s">
        <v>79</v>
      </c>
      <c r="B14" s="26">
        <v>234</v>
      </c>
      <c r="C14" s="21">
        <v>212</v>
      </c>
      <c r="D14" s="27">
        <v>78</v>
      </c>
      <c r="E14" s="27">
        <v>82</v>
      </c>
      <c r="F14" s="27">
        <v>35</v>
      </c>
      <c r="G14" s="27">
        <v>0</v>
      </c>
      <c r="H14" s="27">
        <v>17</v>
      </c>
      <c r="I14" s="28">
        <v>0</v>
      </c>
      <c r="J14" s="29">
        <v>22</v>
      </c>
    </row>
    <row r="15" spans="1:10" ht="12.75">
      <c r="A15" s="25" t="s">
        <v>112</v>
      </c>
      <c r="B15" s="26">
        <v>141</v>
      </c>
      <c r="C15" s="21">
        <v>125</v>
      </c>
      <c r="D15" s="27">
        <v>38</v>
      </c>
      <c r="E15" s="27">
        <v>54</v>
      </c>
      <c r="F15" s="27">
        <v>20</v>
      </c>
      <c r="G15" s="27">
        <v>4</v>
      </c>
      <c r="H15" s="27">
        <v>9</v>
      </c>
      <c r="I15" s="28">
        <v>0</v>
      </c>
      <c r="J15" s="29">
        <v>16</v>
      </c>
    </row>
    <row r="16" spans="1:10" ht="12.75">
      <c r="A16" s="25" t="s">
        <v>95</v>
      </c>
      <c r="B16" s="31">
        <v>200</v>
      </c>
      <c r="C16" s="21">
        <v>164</v>
      </c>
      <c r="D16" s="27">
        <v>57</v>
      </c>
      <c r="E16" s="27">
        <v>72</v>
      </c>
      <c r="F16" s="27">
        <v>15</v>
      </c>
      <c r="G16" s="27">
        <v>5</v>
      </c>
      <c r="H16" s="27">
        <v>15</v>
      </c>
      <c r="I16" s="28">
        <v>0</v>
      </c>
      <c r="J16" s="29">
        <v>36</v>
      </c>
    </row>
    <row r="17" spans="1:10" ht="12.75">
      <c r="A17" s="25" t="s">
        <v>36</v>
      </c>
      <c r="B17" s="31">
        <v>97</v>
      </c>
      <c r="C17" s="21">
        <v>80</v>
      </c>
      <c r="D17" s="27">
        <v>21</v>
      </c>
      <c r="E17" s="27">
        <v>38</v>
      </c>
      <c r="F17" s="27">
        <v>15</v>
      </c>
      <c r="G17" s="27">
        <v>2</v>
      </c>
      <c r="H17" s="27">
        <v>4</v>
      </c>
      <c r="I17" s="28">
        <v>1</v>
      </c>
      <c r="J17" s="29">
        <v>16</v>
      </c>
    </row>
    <row r="18" spans="1:10" ht="12.75">
      <c r="A18" s="25" t="s">
        <v>101</v>
      </c>
      <c r="B18" s="26">
        <v>234</v>
      </c>
      <c r="C18" s="21">
        <v>212</v>
      </c>
      <c r="D18" s="27">
        <v>80</v>
      </c>
      <c r="E18" s="27">
        <v>98</v>
      </c>
      <c r="F18" s="27">
        <v>16</v>
      </c>
      <c r="G18" s="27">
        <v>5</v>
      </c>
      <c r="H18" s="27">
        <v>13</v>
      </c>
      <c r="I18" s="28">
        <v>0</v>
      </c>
      <c r="J18" s="29">
        <v>22</v>
      </c>
    </row>
    <row r="19" spans="1:10" ht="12.75">
      <c r="A19" s="25" t="s">
        <v>38</v>
      </c>
      <c r="B19" s="26">
        <v>120</v>
      </c>
      <c r="C19" s="21">
        <v>110</v>
      </c>
      <c r="D19" s="27">
        <v>38</v>
      </c>
      <c r="E19" s="27">
        <v>47</v>
      </c>
      <c r="F19" s="27">
        <v>12</v>
      </c>
      <c r="G19" s="27">
        <v>2</v>
      </c>
      <c r="H19" s="27">
        <v>11</v>
      </c>
      <c r="I19" s="28">
        <v>0</v>
      </c>
      <c r="J19" s="29">
        <v>10</v>
      </c>
    </row>
    <row r="20" spans="1:10" ht="12.75">
      <c r="A20" s="25" t="s">
        <v>69</v>
      </c>
      <c r="B20" s="26">
        <v>112</v>
      </c>
      <c r="C20" s="21">
        <v>92</v>
      </c>
      <c r="D20" s="27">
        <v>29</v>
      </c>
      <c r="E20" s="27">
        <v>41</v>
      </c>
      <c r="F20" s="27">
        <v>15</v>
      </c>
      <c r="G20" s="27">
        <v>3</v>
      </c>
      <c r="H20" s="27">
        <v>4</v>
      </c>
      <c r="I20" s="28">
        <v>0</v>
      </c>
      <c r="J20" s="29">
        <v>20</v>
      </c>
    </row>
    <row r="21" spans="1:10" ht="12.75">
      <c r="A21" s="25" t="s">
        <v>15</v>
      </c>
      <c r="B21" s="26">
        <v>113</v>
      </c>
      <c r="C21" s="21">
        <v>99</v>
      </c>
      <c r="D21" s="27">
        <v>47</v>
      </c>
      <c r="E21" s="27">
        <v>41</v>
      </c>
      <c r="F21" s="27">
        <v>7</v>
      </c>
      <c r="G21" s="27">
        <v>3</v>
      </c>
      <c r="H21" s="27">
        <v>1</v>
      </c>
      <c r="I21" s="28">
        <v>1</v>
      </c>
      <c r="J21" s="29">
        <v>13</v>
      </c>
    </row>
    <row r="22" spans="1:10" ht="12.75">
      <c r="A22" s="25" t="s">
        <v>86</v>
      </c>
      <c r="B22" s="26">
        <v>59</v>
      </c>
      <c r="C22" s="21">
        <v>52</v>
      </c>
      <c r="D22" s="27">
        <v>12</v>
      </c>
      <c r="E22" s="27">
        <v>27</v>
      </c>
      <c r="F22" s="27">
        <v>6</v>
      </c>
      <c r="G22" s="27">
        <v>4</v>
      </c>
      <c r="H22" s="27">
        <v>3</v>
      </c>
      <c r="I22" s="28">
        <v>0</v>
      </c>
      <c r="J22" s="29">
        <v>7</v>
      </c>
    </row>
    <row r="23" spans="1:10" ht="12.75">
      <c r="A23" s="25" t="s">
        <v>46</v>
      </c>
      <c r="B23" s="26">
        <v>157</v>
      </c>
      <c r="C23" s="21">
        <v>133</v>
      </c>
      <c r="D23" s="27">
        <v>44</v>
      </c>
      <c r="E23" s="27">
        <v>70</v>
      </c>
      <c r="F23" s="27">
        <v>11</v>
      </c>
      <c r="G23" s="27">
        <v>4</v>
      </c>
      <c r="H23" s="27">
        <v>4</v>
      </c>
      <c r="I23" s="28">
        <v>0</v>
      </c>
      <c r="J23" s="29">
        <v>24</v>
      </c>
    </row>
    <row r="24" spans="1:10" ht="12.75">
      <c r="A24" s="25" t="s">
        <v>97</v>
      </c>
      <c r="B24" s="26">
        <v>200</v>
      </c>
      <c r="C24" s="21">
        <v>180</v>
      </c>
      <c r="D24" s="27">
        <v>36</v>
      </c>
      <c r="E24" s="27">
        <v>123</v>
      </c>
      <c r="F24" s="27">
        <v>15</v>
      </c>
      <c r="G24" s="27">
        <v>1</v>
      </c>
      <c r="H24" s="27">
        <v>5</v>
      </c>
      <c r="I24" s="28">
        <v>0</v>
      </c>
      <c r="J24" s="29">
        <v>20</v>
      </c>
    </row>
    <row r="25" spans="1:10" ht="12.75">
      <c r="A25" s="25" t="s">
        <v>123</v>
      </c>
      <c r="B25" s="26">
        <v>130</v>
      </c>
      <c r="C25" s="21">
        <v>118</v>
      </c>
      <c r="D25" s="27">
        <v>19</v>
      </c>
      <c r="E25" s="27">
        <v>87</v>
      </c>
      <c r="F25" s="27">
        <v>8</v>
      </c>
      <c r="G25" s="27">
        <v>3</v>
      </c>
      <c r="H25" s="27">
        <v>1</v>
      </c>
      <c r="I25" s="28">
        <v>0</v>
      </c>
      <c r="J25" s="29">
        <v>12</v>
      </c>
    </row>
    <row r="26" spans="1:10" ht="12.75">
      <c r="A26" s="25" t="s">
        <v>93</v>
      </c>
      <c r="B26" s="26">
        <v>115</v>
      </c>
      <c r="C26" s="21">
        <v>99</v>
      </c>
      <c r="D26" s="27">
        <v>57</v>
      </c>
      <c r="E26" s="27">
        <v>26</v>
      </c>
      <c r="F26" s="27">
        <v>9</v>
      </c>
      <c r="G26" s="27">
        <v>3</v>
      </c>
      <c r="H26" s="27">
        <v>4</v>
      </c>
      <c r="I26" s="28">
        <v>0</v>
      </c>
      <c r="J26" s="29">
        <v>16</v>
      </c>
    </row>
    <row r="27" spans="1:10" ht="12.75">
      <c r="A27" s="25" t="s">
        <v>32</v>
      </c>
      <c r="B27" s="26">
        <v>153</v>
      </c>
      <c r="C27" s="21">
        <v>94</v>
      </c>
      <c r="D27" s="27">
        <v>38</v>
      </c>
      <c r="E27" s="27">
        <v>41</v>
      </c>
      <c r="F27" s="27">
        <v>8</v>
      </c>
      <c r="G27" s="27">
        <v>2</v>
      </c>
      <c r="H27" s="27">
        <v>5</v>
      </c>
      <c r="I27" s="28">
        <v>0</v>
      </c>
      <c r="J27" s="29">
        <v>59</v>
      </c>
    </row>
    <row r="28" spans="1:10" ht="12.75">
      <c r="A28" s="25" t="s">
        <v>17</v>
      </c>
      <c r="B28" s="26">
        <v>167</v>
      </c>
      <c r="C28" s="21">
        <v>134</v>
      </c>
      <c r="D28" s="27">
        <v>98</v>
      </c>
      <c r="E28" s="27">
        <v>20</v>
      </c>
      <c r="F28" s="27">
        <v>3</v>
      </c>
      <c r="G28" s="27">
        <v>6</v>
      </c>
      <c r="H28" s="27">
        <v>7</v>
      </c>
      <c r="I28" s="28">
        <v>0</v>
      </c>
      <c r="J28" s="29">
        <v>33</v>
      </c>
    </row>
    <row r="29" spans="1:10" ht="12.75">
      <c r="A29" s="25" t="s">
        <v>90</v>
      </c>
      <c r="B29" s="26">
        <v>302</v>
      </c>
      <c r="C29" s="21">
        <v>240</v>
      </c>
      <c r="D29" s="27">
        <v>161</v>
      </c>
      <c r="E29" s="27">
        <v>37</v>
      </c>
      <c r="F29" s="27">
        <v>6</v>
      </c>
      <c r="G29" s="27">
        <v>15</v>
      </c>
      <c r="H29" s="27">
        <v>21</v>
      </c>
      <c r="I29" s="28">
        <v>0</v>
      </c>
      <c r="J29" s="29">
        <v>62</v>
      </c>
    </row>
    <row r="30" spans="1:10" ht="12.75">
      <c r="A30" s="25" t="s">
        <v>31</v>
      </c>
      <c r="B30" s="26">
        <v>309</v>
      </c>
      <c r="C30" s="21">
        <v>234</v>
      </c>
      <c r="D30" s="27">
        <v>163</v>
      </c>
      <c r="E30" s="27">
        <v>37</v>
      </c>
      <c r="F30" s="27">
        <v>7</v>
      </c>
      <c r="G30" s="27">
        <v>4</v>
      </c>
      <c r="H30" s="27">
        <v>23</v>
      </c>
      <c r="I30" s="28">
        <v>0</v>
      </c>
      <c r="J30" s="29">
        <v>75</v>
      </c>
    </row>
    <row r="31" spans="1:10" ht="12.75">
      <c r="A31" s="25" t="s">
        <v>118</v>
      </c>
      <c r="B31" s="26">
        <v>237</v>
      </c>
      <c r="C31" s="21">
        <v>178</v>
      </c>
      <c r="D31" s="27">
        <v>110</v>
      </c>
      <c r="E31" s="27">
        <v>52</v>
      </c>
      <c r="F31" s="27">
        <v>3</v>
      </c>
      <c r="G31" s="27">
        <v>1</v>
      </c>
      <c r="H31" s="27">
        <v>12</v>
      </c>
      <c r="I31" s="28">
        <v>1</v>
      </c>
      <c r="J31" s="29">
        <v>58</v>
      </c>
    </row>
    <row r="32" spans="1:10" ht="12.75">
      <c r="A32" s="25" t="s">
        <v>59</v>
      </c>
      <c r="B32" s="26">
        <v>221</v>
      </c>
      <c r="C32" s="21">
        <v>186</v>
      </c>
      <c r="D32" s="27">
        <v>113</v>
      </c>
      <c r="E32" s="27">
        <v>41</v>
      </c>
      <c r="F32" s="27">
        <v>11</v>
      </c>
      <c r="G32" s="27">
        <v>8</v>
      </c>
      <c r="H32" s="27">
        <v>13</v>
      </c>
      <c r="I32" s="28">
        <v>1</v>
      </c>
      <c r="J32" s="29">
        <v>34</v>
      </c>
    </row>
    <row r="33" spans="1:10" ht="12.75">
      <c r="A33" s="25" t="s">
        <v>6</v>
      </c>
      <c r="B33" s="26">
        <v>340</v>
      </c>
      <c r="C33" s="21">
        <v>259</v>
      </c>
      <c r="D33" s="27">
        <v>160</v>
      </c>
      <c r="E33" s="27">
        <v>57</v>
      </c>
      <c r="F33" s="27">
        <v>12</v>
      </c>
      <c r="G33" s="27">
        <v>5</v>
      </c>
      <c r="H33" s="27">
        <v>25</v>
      </c>
      <c r="I33" s="28">
        <v>1</v>
      </c>
      <c r="J33" s="29">
        <v>80</v>
      </c>
    </row>
    <row r="34" spans="1:10" ht="12.75">
      <c r="A34" s="25" t="s">
        <v>77</v>
      </c>
      <c r="B34" s="26">
        <v>242</v>
      </c>
      <c r="C34" s="21">
        <v>198</v>
      </c>
      <c r="D34" s="27">
        <v>99</v>
      </c>
      <c r="E34" s="27">
        <v>65</v>
      </c>
      <c r="F34" s="27">
        <v>14</v>
      </c>
      <c r="G34" s="27">
        <v>8</v>
      </c>
      <c r="H34" s="27">
        <v>12</v>
      </c>
      <c r="I34" s="28">
        <v>0</v>
      </c>
      <c r="J34" s="29">
        <v>44</v>
      </c>
    </row>
    <row r="35" spans="1:10" ht="12.75">
      <c r="A35" s="25" t="s">
        <v>89</v>
      </c>
      <c r="B35" s="26">
        <v>112</v>
      </c>
      <c r="C35" s="21">
        <v>80</v>
      </c>
      <c r="D35" s="27">
        <v>52</v>
      </c>
      <c r="E35" s="27">
        <v>15</v>
      </c>
      <c r="F35" s="27">
        <v>3</v>
      </c>
      <c r="G35" s="27">
        <v>3</v>
      </c>
      <c r="H35" s="27">
        <v>7</v>
      </c>
      <c r="I35" s="28">
        <v>1</v>
      </c>
      <c r="J35" s="29">
        <v>31</v>
      </c>
    </row>
    <row r="36" spans="1:10" ht="12.75">
      <c r="A36" s="25" t="s">
        <v>30</v>
      </c>
      <c r="B36" s="26">
        <v>262</v>
      </c>
      <c r="C36" s="21">
        <v>215</v>
      </c>
      <c r="D36" s="27">
        <v>133</v>
      </c>
      <c r="E36" s="27">
        <v>49</v>
      </c>
      <c r="F36" s="27">
        <v>4</v>
      </c>
      <c r="G36" s="27">
        <v>8</v>
      </c>
      <c r="H36" s="27">
        <v>21</v>
      </c>
      <c r="I36" s="28">
        <v>0</v>
      </c>
      <c r="J36" s="29">
        <v>47</v>
      </c>
    </row>
    <row r="37" spans="1:10" ht="12.75">
      <c r="A37" s="25" t="s">
        <v>109</v>
      </c>
      <c r="B37" s="26">
        <v>275</v>
      </c>
      <c r="C37" s="21">
        <v>224</v>
      </c>
      <c r="D37" s="27">
        <v>124</v>
      </c>
      <c r="E37" s="27">
        <v>64</v>
      </c>
      <c r="F37" s="27">
        <v>11</v>
      </c>
      <c r="G37" s="27">
        <v>4</v>
      </c>
      <c r="H37" s="27">
        <v>21</v>
      </c>
      <c r="I37" s="28">
        <v>0</v>
      </c>
      <c r="J37" s="29">
        <v>51</v>
      </c>
    </row>
    <row r="38" spans="1:10" ht="12.75">
      <c r="A38" s="25" t="s">
        <v>58</v>
      </c>
      <c r="B38" s="26">
        <v>95</v>
      </c>
      <c r="C38" s="21">
        <v>74</v>
      </c>
      <c r="D38" s="27">
        <v>50</v>
      </c>
      <c r="E38" s="27">
        <v>14</v>
      </c>
      <c r="F38" s="27">
        <v>0</v>
      </c>
      <c r="G38" s="27">
        <v>3</v>
      </c>
      <c r="H38" s="27">
        <v>7</v>
      </c>
      <c r="I38" s="28">
        <v>0</v>
      </c>
      <c r="J38" s="29">
        <v>21</v>
      </c>
    </row>
    <row r="39" spans="1:10" ht="12.75">
      <c r="A39" s="25" t="s">
        <v>5</v>
      </c>
      <c r="B39" s="26">
        <v>178</v>
      </c>
      <c r="C39" s="21">
        <v>150</v>
      </c>
      <c r="D39" s="27">
        <v>85</v>
      </c>
      <c r="E39" s="27">
        <v>36</v>
      </c>
      <c r="F39" s="27">
        <v>10</v>
      </c>
      <c r="G39" s="27">
        <v>7</v>
      </c>
      <c r="H39" s="27">
        <v>12</v>
      </c>
      <c r="I39" s="28">
        <v>1</v>
      </c>
      <c r="J39" s="29">
        <v>27</v>
      </c>
    </row>
    <row r="40" spans="1:10" ht="12.75">
      <c r="A40" s="25" t="s">
        <v>76</v>
      </c>
      <c r="B40" s="26">
        <v>316</v>
      </c>
      <c r="C40" s="21">
        <v>233</v>
      </c>
      <c r="D40" s="27">
        <v>149</v>
      </c>
      <c r="E40" s="27">
        <v>52</v>
      </c>
      <c r="F40" s="27">
        <v>8</v>
      </c>
      <c r="G40" s="27">
        <v>5</v>
      </c>
      <c r="H40" s="27">
        <v>19</v>
      </c>
      <c r="I40" s="28">
        <v>0</v>
      </c>
      <c r="J40" s="29">
        <v>83</v>
      </c>
    </row>
    <row r="41" spans="1:10" ht="12.75">
      <c r="A41" s="25" t="s">
        <v>24</v>
      </c>
      <c r="B41" s="26">
        <v>235</v>
      </c>
      <c r="C41" s="21">
        <v>191</v>
      </c>
      <c r="D41" s="27">
        <v>40</v>
      </c>
      <c r="E41" s="27">
        <v>112</v>
      </c>
      <c r="F41" s="27">
        <v>19</v>
      </c>
      <c r="G41" s="27">
        <v>5</v>
      </c>
      <c r="H41" s="27">
        <v>15</v>
      </c>
      <c r="I41" s="28">
        <v>0</v>
      </c>
      <c r="J41" s="29">
        <v>44</v>
      </c>
    </row>
    <row r="42" spans="1:10" ht="12.75">
      <c r="A42" s="25" t="s">
        <v>102</v>
      </c>
      <c r="B42" s="26">
        <v>188</v>
      </c>
      <c r="C42" s="21">
        <v>172</v>
      </c>
      <c r="D42" s="27">
        <v>53</v>
      </c>
      <c r="E42" s="27">
        <v>92</v>
      </c>
      <c r="F42" s="27">
        <v>11</v>
      </c>
      <c r="G42" s="27">
        <v>1</v>
      </c>
      <c r="H42" s="27">
        <v>15</v>
      </c>
      <c r="I42" s="28">
        <v>0</v>
      </c>
      <c r="J42" s="29">
        <v>16</v>
      </c>
    </row>
    <row r="43" spans="1:10" ht="12.75">
      <c r="A43" s="25" t="s">
        <v>39</v>
      </c>
      <c r="B43" s="26">
        <v>142</v>
      </c>
      <c r="C43" s="21">
        <v>115</v>
      </c>
      <c r="D43" s="27">
        <v>45</v>
      </c>
      <c r="E43" s="27">
        <v>53</v>
      </c>
      <c r="F43" s="27">
        <v>10</v>
      </c>
      <c r="G43" s="27">
        <v>3</v>
      </c>
      <c r="H43" s="27">
        <v>4</v>
      </c>
      <c r="I43" s="28">
        <v>0</v>
      </c>
      <c r="J43" s="29">
        <v>27</v>
      </c>
    </row>
    <row r="44" spans="1:10" ht="12.75">
      <c r="A44" s="25" t="s">
        <v>70</v>
      </c>
      <c r="B44" s="26">
        <v>249</v>
      </c>
      <c r="C44" s="21">
        <v>201</v>
      </c>
      <c r="D44" s="27">
        <v>45</v>
      </c>
      <c r="E44" s="27">
        <v>123</v>
      </c>
      <c r="F44" s="27">
        <v>16</v>
      </c>
      <c r="G44" s="27">
        <v>2</v>
      </c>
      <c r="H44" s="27">
        <v>15</v>
      </c>
      <c r="I44" s="28">
        <v>0</v>
      </c>
      <c r="J44" s="29">
        <v>48</v>
      </c>
    </row>
    <row r="45" spans="1:10" ht="12.75">
      <c r="A45" s="25" t="s">
        <v>18</v>
      </c>
      <c r="B45" s="26">
        <v>148</v>
      </c>
      <c r="C45" s="21">
        <v>122</v>
      </c>
      <c r="D45" s="27">
        <v>31</v>
      </c>
      <c r="E45" s="27">
        <v>70</v>
      </c>
      <c r="F45" s="27">
        <v>8</v>
      </c>
      <c r="G45" s="27">
        <v>1</v>
      </c>
      <c r="H45" s="27">
        <v>12</v>
      </c>
      <c r="I45" s="28">
        <v>1</v>
      </c>
      <c r="J45" s="29">
        <v>25</v>
      </c>
    </row>
    <row r="46" spans="1:10" ht="12.75">
      <c r="A46" s="25" t="s">
        <v>29</v>
      </c>
      <c r="B46" s="26">
        <v>177</v>
      </c>
      <c r="C46" s="21">
        <v>143</v>
      </c>
      <c r="D46" s="27">
        <v>67</v>
      </c>
      <c r="E46" s="27">
        <v>51</v>
      </c>
      <c r="F46" s="27">
        <v>10</v>
      </c>
      <c r="G46" s="27">
        <v>6</v>
      </c>
      <c r="H46" s="27">
        <v>9</v>
      </c>
      <c r="I46" s="28">
        <v>1</v>
      </c>
      <c r="J46" s="29">
        <v>33</v>
      </c>
    </row>
    <row r="47" spans="1:10" ht="12.75">
      <c r="A47" s="25" t="s">
        <v>108</v>
      </c>
      <c r="B47" s="26">
        <v>188</v>
      </c>
      <c r="C47" s="21">
        <v>142</v>
      </c>
      <c r="D47" s="27">
        <v>58</v>
      </c>
      <c r="E47" s="27">
        <v>64</v>
      </c>
      <c r="F47" s="27">
        <v>12</v>
      </c>
      <c r="G47" s="27">
        <v>3</v>
      </c>
      <c r="H47" s="27">
        <v>5</v>
      </c>
      <c r="I47" s="28">
        <v>0</v>
      </c>
      <c r="J47" s="29">
        <v>46</v>
      </c>
    </row>
    <row r="48" spans="1:10" ht="12.75">
      <c r="A48" s="25" t="s">
        <v>4</v>
      </c>
      <c r="B48" s="26">
        <v>281</v>
      </c>
      <c r="C48" s="21">
        <v>239</v>
      </c>
      <c r="D48" s="27">
        <v>92</v>
      </c>
      <c r="E48" s="27">
        <v>112</v>
      </c>
      <c r="F48" s="27">
        <v>9</v>
      </c>
      <c r="G48" s="27">
        <v>8</v>
      </c>
      <c r="H48" s="27">
        <v>18</v>
      </c>
      <c r="I48" s="28">
        <v>0</v>
      </c>
      <c r="J48" s="29">
        <v>42</v>
      </c>
    </row>
    <row r="49" spans="1:10" ht="12.75">
      <c r="A49" s="25" t="s">
        <v>75</v>
      </c>
      <c r="B49" s="26">
        <v>157</v>
      </c>
      <c r="C49" s="21">
        <v>134</v>
      </c>
      <c r="D49" s="27">
        <v>41</v>
      </c>
      <c r="E49" s="27">
        <v>59</v>
      </c>
      <c r="F49" s="27">
        <v>17</v>
      </c>
      <c r="G49" s="27">
        <v>3</v>
      </c>
      <c r="H49" s="27">
        <v>14</v>
      </c>
      <c r="I49" s="28">
        <v>0</v>
      </c>
      <c r="J49" s="29">
        <v>23</v>
      </c>
    </row>
    <row r="50" spans="1:10" ht="12.75">
      <c r="A50" s="25" t="s">
        <v>107</v>
      </c>
      <c r="B50" s="26">
        <v>130</v>
      </c>
      <c r="C50" s="21">
        <v>110</v>
      </c>
      <c r="D50" s="27">
        <v>41</v>
      </c>
      <c r="E50" s="27">
        <v>43</v>
      </c>
      <c r="F50" s="27">
        <v>13</v>
      </c>
      <c r="G50" s="27">
        <v>5</v>
      </c>
      <c r="H50" s="27">
        <v>8</v>
      </c>
      <c r="I50" s="28">
        <v>0</v>
      </c>
      <c r="J50" s="29">
        <v>20</v>
      </c>
    </row>
    <row r="51" spans="1:10" ht="12.75">
      <c r="A51" s="25" t="s">
        <v>48</v>
      </c>
      <c r="B51" s="26">
        <v>104</v>
      </c>
      <c r="C51" s="21">
        <v>95</v>
      </c>
      <c r="D51" s="27">
        <v>28</v>
      </c>
      <c r="E51" s="27">
        <v>43</v>
      </c>
      <c r="F51" s="27">
        <v>12</v>
      </c>
      <c r="G51" s="27">
        <v>4</v>
      </c>
      <c r="H51" s="27">
        <v>8</v>
      </c>
      <c r="I51" s="28">
        <v>1</v>
      </c>
      <c r="J51" s="29">
        <v>8</v>
      </c>
    </row>
    <row r="52" spans="1:10" ht="12.75">
      <c r="A52" s="25" t="s">
        <v>74</v>
      </c>
      <c r="B52" s="26">
        <v>81</v>
      </c>
      <c r="C52" s="21">
        <v>73</v>
      </c>
      <c r="D52" s="27">
        <v>30</v>
      </c>
      <c r="E52" s="27">
        <v>34</v>
      </c>
      <c r="F52" s="27">
        <v>4</v>
      </c>
      <c r="G52" s="27">
        <v>1</v>
      </c>
      <c r="H52" s="27">
        <v>4</v>
      </c>
      <c r="I52" s="28">
        <v>0</v>
      </c>
      <c r="J52" s="29">
        <v>8</v>
      </c>
    </row>
    <row r="53" spans="1:10" ht="12.75">
      <c r="A53" s="25" t="s">
        <v>21</v>
      </c>
      <c r="B53" s="26">
        <v>136</v>
      </c>
      <c r="C53" s="21">
        <v>118</v>
      </c>
      <c r="D53" s="27">
        <v>37</v>
      </c>
      <c r="E53" s="27">
        <v>54</v>
      </c>
      <c r="F53" s="27">
        <v>18</v>
      </c>
      <c r="G53" s="27">
        <v>0</v>
      </c>
      <c r="H53" s="27">
        <v>9</v>
      </c>
      <c r="I53" s="28">
        <v>0</v>
      </c>
      <c r="J53" s="29">
        <v>18</v>
      </c>
    </row>
    <row r="54" spans="1:10" ht="12.75">
      <c r="A54" s="25" t="s">
        <v>98</v>
      </c>
      <c r="B54" s="26">
        <v>61</v>
      </c>
      <c r="C54" s="21">
        <v>52</v>
      </c>
      <c r="D54" s="27">
        <v>17</v>
      </c>
      <c r="E54" s="27">
        <v>28</v>
      </c>
      <c r="F54" s="27">
        <v>1</v>
      </c>
      <c r="G54" s="27">
        <v>3</v>
      </c>
      <c r="H54" s="27">
        <v>3</v>
      </c>
      <c r="I54" s="28">
        <v>1</v>
      </c>
      <c r="J54" s="29">
        <v>8</v>
      </c>
    </row>
    <row r="55" spans="1:10" ht="12.75">
      <c r="A55" s="25" t="s">
        <v>64</v>
      </c>
      <c r="B55" s="26">
        <v>504</v>
      </c>
      <c r="C55" s="21">
        <v>440</v>
      </c>
      <c r="D55" s="27">
        <v>198</v>
      </c>
      <c r="E55" s="27">
        <v>176</v>
      </c>
      <c r="F55" s="27">
        <v>27</v>
      </c>
      <c r="G55" s="27">
        <v>13</v>
      </c>
      <c r="H55" s="27">
        <v>26</v>
      </c>
      <c r="I55" s="28">
        <v>0</v>
      </c>
      <c r="J55" s="29">
        <v>64</v>
      </c>
    </row>
    <row r="56" spans="1:10" ht="12.75">
      <c r="A56" s="25" t="s">
        <v>0</v>
      </c>
      <c r="B56" s="26">
        <v>94</v>
      </c>
      <c r="C56" s="21">
        <v>77</v>
      </c>
      <c r="D56" s="27">
        <v>16</v>
      </c>
      <c r="E56" s="27">
        <v>51</v>
      </c>
      <c r="F56" s="27">
        <v>5</v>
      </c>
      <c r="G56" s="27">
        <v>2</v>
      </c>
      <c r="H56" s="27">
        <v>3</v>
      </c>
      <c r="I56" s="28">
        <v>0</v>
      </c>
      <c r="J56" s="29">
        <v>17</v>
      </c>
    </row>
    <row r="57" spans="1:10" ht="12.75">
      <c r="A57" s="25" t="s">
        <v>9</v>
      </c>
      <c r="B57" s="26">
        <v>160</v>
      </c>
      <c r="C57" s="21">
        <v>131</v>
      </c>
      <c r="D57" s="27">
        <v>25</v>
      </c>
      <c r="E57" s="27">
        <v>93</v>
      </c>
      <c r="F57" s="27">
        <v>8</v>
      </c>
      <c r="G57" s="27">
        <v>0</v>
      </c>
      <c r="H57" s="27">
        <v>5</v>
      </c>
      <c r="I57" s="28">
        <v>0</v>
      </c>
      <c r="J57" s="29">
        <v>29</v>
      </c>
    </row>
    <row r="58" spans="1:10" ht="12.75">
      <c r="A58" s="25" t="s">
        <v>80</v>
      </c>
      <c r="B58" s="26">
        <v>125</v>
      </c>
      <c r="C58" s="21">
        <v>112</v>
      </c>
      <c r="D58" s="27">
        <v>29</v>
      </c>
      <c r="E58" s="27">
        <v>63</v>
      </c>
      <c r="F58" s="27">
        <v>17</v>
      </c>
      <c r="G58" s="27">
        <v>1</v>
      </c>
      <c r="H58" s="27">
        <v>2</v>
      </c>
      <c r="I58" s="28">
        <v>0</v>
      </c>
      <c r="J58" s="29">
        <v>13</v>
      </c>
    </row>
    <row r="59" spans="1:10" ht="12.75">
      <c r="A59" s="25" t="s">
        <v>3</v>
      </c>
      <c r="B59" s="26">
        <v>191</v>
      </c>
      <c r="C59" s="21">
        <v>154</v>
      </c>
      <c r="D59" s="27">
        <v>68</v>
      </c>
      <c r="E59" s="27">
        <v>62</v>
      </c>
      <c r="F59" s="27">
        <v>8</v>
      </c>
      <c r="G59" s="27">
        <v>5</v>
      </c>
      <c r="H59" s="27">
        <v>11</v>
      </c>
      <c r="I59" s="28">
        <v>0</v>
      </c>
      <c r="J59" s="29">
        <v>37</v>
      </c>
    </row>
    <row r="60" spans="1:10" ht="12.75">
      <c r="A60" s="25" t="s">
        <v>73</v>
      </c>
      <c r="B60" s="26">
        <v>171</v>
      </c>
      <c r="C60" s="21">
        <v>145</v>
      </c>
      <c r="D60" s="27">
        <v>60</v>
      </c>
      <c r="E60" s="27">
        <v>56</v>
      </c>
      <c r="F60" s="27">
        <v>12</v>
      </c>
      <c r="G60" s="27">
        <v>6</v>
      </c>
      <c r="H60" s="27">
        <v>11</v>
      </c>
      <c r="I60" s="28">
        <v>0</v>
      </c>
      <c r="J60" s="29">
        <v>26</v>
      </c>
    </row>
    <row r="61" spans="1:10" ht="12.75">
      <c r="A61" s="25" t="s">
        <v>110</v>
      </c>
      <c r="B61" s="26">
        <v>208</v>
      </c>
      <c r="C61" s="21">
        <v>189</v>
      </c>
      <c r="D61" s="27">
        <v>79</v>
      </c>
      <c r="E61" s="27">
        <v>63</v>
      </c>
      <c r="F61" s="27">
        <v>20</v>
      </c>
      <c r="G61" s="27">
        <v>12</v>
      </c>
      <c r="H61" s="27">
        <v>15</v>
      </c>
      <c r="I61" s="28">
        <v>1</v>
      </c>
      <c r="J61" s="29">
        <v>18</v>
      </c>
    </row>
    <row r="62" spans="1:10" ht="12.75">
      <c r="A62" s="25" t="s">
        <v>49</v>
      </c>
      <c r="B62" s="26">
        <v>253</v>
      </c>
      <c r="C62" s="21">
        <v>215</v>
      </c>
      <c r="D62" s="27">
        <v>93</v>
      </c>
      <c r="E62" s="27">
        <v>85</v>
      </c>
      <c r="F62" s="27">
        <v>17</v>
      </c>
      <c r="G62" s="27">
        <v>6</v>
      </c>
      <c r="H62" s="27">
        <v>14</v>
      </c>
      <c r="I62" s="28">
        <v>0</v>
      </c>
      <c r="J62" s="29">
        <v>38</v>
      </c>
    </row>
    <row r="63" spans="1:10" ht="12.75">
      <c r="A63" s="25" t="s">
        <v>121</v>
      </c>
      <c r="B63" s="26">
        <v>164</v>
      </c>
      <c r="C63" s="21">
        <v>126</v>
      </c>
      <c r="D63" s="27">
        <v>46</v>
      </c>
      <c r="E63" s="27">
        <v>49</v>
      </c>
      <c r="F63" s="27">
        <v>15</v>
      </c>
      <c r="G63" s="27">
        <v>7</v>
      </c>
      <c r="H63" s="27">
        <v>9</v>
      </c>
      <c r="I63" s="28">
        <v>0</v>
      </c>
      <c r="J63" s="29">
        <v>38</v>
      </c>
    </row>
    <row r="64" spans="1:10" ht="12.75">
      <c r="A64" s="25" t="s">
        <v>62</v>
      </c>
      <c r="B64" s="26">
        <v>263</v>
      </c>
      <c r="C64" s="21">
        <v>198</v>
      </c>
      <c r="D64" s="27">
        <v>82</v>
      </c>
      <c r="E64" s="27">
        <v>64</v>
      </c>
      <c r="F64" s="27">
        <v>30</v>
      </c>
      <c r="G64" s="27">
        <v>5</v>
      </c>
      <c r="H64" s="27">
        <v>17</v>
      </c>
      <c r="I64" s="28">
        <v>0</v>
      </c>
      <c r="J64" s="29">
        <v>65</v>
      </c>
    </row>
    <row r="65" spans="1:10" ht="12.75">
      <c r="A65" s="25" t="s">
        <v>100</v>
      </c>
      <c r="B65" s="26">
        <v>157</v>
      </c>
      <c r="C65" s="21">
        <v>137</v>
      </c>
      <c r="D65" s="27">
        <v>62</v>
      </c>
      <c r="E65" s="27">
        <v>42</v>
      </c>
      <c r="F65" s="27">
        <v>12</v>
      </c>
      <c r="G65" s="27">
        <v>11</v>
      </c>
      <c r="H65" s="27">
        <v>10</v>
      </c>
      <c r="I65" s="28">
        <v>0</v>
      </c>
      <c r="J65" s="29">
        <v>20</v>
      </c>
    </row>
    <row r="66" spans="1:10" ht="12.75">
      <c r="A66" s="25" t="s">
        <v>37</v>
      </c>
      <c r="B66" s="26">
        <v>243</v>
      </c>
      <c r="C66" s="21">
        <v>202</v>
      </c>
      <c r="D66" s="27">
        <v>93</v>
      </c>
      <c r="E66" s="27">
        <v>70</v>
      </c>
      <c r="F66" s="27">
        <v>20</v>
      </c>
      <c r="G66" s="27">
        <v>11</v>
      </c>
      <c r="H66" s="27">
        <v>8</v>
      </c>
      <c r="I66" s="28">
        <v>0</v>
      </c>
      <c r="J66" s="29">
        <v>41</v>
      </c>
    </row>
    <row r="67" spans="1:10" ht="12.75">
      <c r="A67" s="25" t="s">
        <v>35</v>
      </c>
      <c r="B67" s="26">
        <v>112</v>
      </c>
      <c r="C67" s="21">
        <v>103</v>
      </c>
      <c r="D67" s="27">
        <v>33</v>
      </c>
      <c r="E67" s="27">
        <v>58</v>
      </c>
      <c r="F67" s="27">
        <v>7</v>
      </c>
      <c r="G67" s="27">
        <v>1</v>
      </c>
      <c r="H67" s="27">
        <v>4</v>
      </c>
      <c r="I67" s="28">
        <v>0</v>
      </c>
      <c r="J67" s="29">
        <v>9</v>
      </c>
    </row>
    <row r="68" spans="1:10" ht="12.75">
      <c r="A68" s="25" t="s">
        <v>114</v>
      </c>
      <c r="B68" s="26">
        <v>119</v>
      </c>
      <c r="C68" s="21">
        <v>105</v>
      </c>
      <c r="D68" s="27">
        <v>19</v>
      </c>
      <c r="E68" s="27">
        <v>73</v>
      </c>
      <c r="F68" s="27">
        <v>4</v>
      </c>
      <c r="G68" s="27">
        <v>6</v>
      </c>
      <c r="H68" s="27">
        <v>3</v>
      </c>
      <c r="I68" s="28">
        <v>0</v>
      </c>
      <c r="J68" s="29">
        <v>14</v>
      </c>
    </row>
    <row r="69" spans="1:10" ht="12.75">
      <c r="A69" s="2"/>
      <c r="B69" s="3"/>
      <c r="H69" s="1"/>
      <c r="J69" s="3"/>
    </row>
    <row r="70" spans="1:10" ht="12.75">
      <c r="A70" s="2"/>
      <c r="B70" s="3"/>
      <c r="H70" s="1"/>
      <c r="J70" s="3"/>
    </row>
    <row r="71" spans="1:10" ht="12.75">
      <c r="A71" s="2"/>
      <c r="B71" s="3"/>
      <c r="H71" s="1"/>
      <c r="J71" s="3"/>
    </row>
    <row r="72" spans="1:10" ht="60" customHeight="1">
      <c r="A72" s="79" t="s">
        <v>132</v>
      </c>
      <c r="B72" s="60" t="s">
        <v>138</v>
      </c>
      <c r="C72" s="61" t="s">
        <v>2</v>
      </c>
      <c r="D72" s="61" t="s">
        <v>126</v>
      </c>
      <c r="E72" s="61" t="s">
        <v>126</v>
      </c>
      <c r="F72" s="61" t="s">
        <v>126</v>
      </c>
      <c r="G72" s="61" t="s">
        <v>126</v>
      </c>
      <c r="H72" s="61" t="s">
        <v>126</v>
      </c>
      <c r="I72" s="61" t="s">
        <v>140</v>
      </c>
      <c r="J72" s="61" t="s">
        <v>139</v>
      </c>
    </row>
    <row r="73" spans="1:10" ht="12.75" customHeight="1">
      <c r="A73" s="66"/>
      <c r="B73" s="65"/>
      <c r="C73" s="80" t="s">
        <v>88</v>
      </c>
      <c r="D73" s="80" t="s">
        <v>127</v>
      </c>
      <c r="E73" s="80" t="s">
        <v>128</v>
      </c>
      <c r="F73" s="80" t="s">
        <v>130</v>
      </c>
      <c r="G73" s="80" t="s">
        <v>131</v>
      </c>
      <c r="H73" s="80" t="s">
        <v>129</v>
      </c>
      <c r="I73" s="80" t="s">
        <v>207</v>
      </c>
      <c r="J73" s="81"/>
    </row>
    <row r="74" spans="1:10" ht="12.75">
      <c r="A74" s="20" t="s">
        <v>204</v>
      </c>
      <c r="B74" s="21"/>
      <c r="C74" s="22"/>
      <c r="D74" s="23" t="s">
        <v>133</v>
      </c>
      <c r="E74" s="23" t="s">
        <v>134</v>
      </c>
      <c r="F74" s="23" t="s">
        <v>135</v>
      </c>
      <c r="G74" s="23" t="s">
        <v>136</v>
      </c>
      <c r="H74" s="23" t="s">
        <v>137</v>
      </c>
      <c r="I74" s="22"/>
      <c r="J74" s="21"/>
    </row>
    <row r="75" spans="1:10" ht="12.75">
      <c r="A75" s="25" t="s">
        <v>25</v>
      </c>
      <c r="B75" s="26">
        <v>51</v>
      </c>
      <c r="C75" s="21">
        <v>44</v>
      </c>
      <c r="D75" s="27">
        <v>27</v>
      </c>
      <c r="E75" s="27">
        <v>11</v>
      </c>
      <c r="F75" s="27">
        <v>2</v>
      </c>
      <c r="G75" s="27">
        <v>1</v>
      </c>
      <c r="H75" s="27">
        <v>3</v>
      </c>
      <c r="I75" s="28">
        <v>0</v>
      </c>
      <c r="J75" s="29">
        <v>7</v>
      </c>
    </row>
    <row r="76" spans="1:10" ht="12.75">
      <c r="A76" s="25" t="s">
        <v>104</v>
      </c>
      <c r="B76" s="26">
        <v>78</v>
      </c>
      <c r="C76" s="21">
        <v>67</v>
      </c>
      <c r="D76" s="27">
        <v>41</v>
      </c>
      <c r="E76" s="27">
        <v>13</v>
      </c>
      <c r="F76" s="27">
        <v>3</v>
      </c>
      <c r="G76" s="27">
        <v>1</v>
      </c>
      <c r="H76" s="27">
        <v>9</v>
      </c>
      <c r="I76" s="28">
        <v>0</v>
      </c>
      <c r="J76" s="29">
        <v>11</v>
      </c>
    </row>
    <row r="77" spans="1:10" ht="12.75">
      <c r="A77" s="25" t="s">
        <v>42</v>
      </c>
      <c r="B77" s="26">
        <v>126</v>
      </c>
      <c r="C77" s="21">
        <v>101</v>
      </c>
      <c r="D77" s="27">
        <v>57</v>
      </c>
      <c r="E77" s="27">
        <v>28</v>
      </c>
      <c r="F77" s="27">
        <v>6</v>
      </c>
      <c r="G77" s="27">
        <v>0</v>
      </c>
      <c r="H77" s="27">
        <v>10</v>
      </c>
      <c r="I77" s="28">
        <v>1</v>
      </c>
      <c r="J77" s="29">
        <v>24</v>
      </c>
    </row>
    <row r="78" spans="1:10" ht="12.75">
      <c r="A78" s="25" t="s">
        <v>117</v>
      </c>
      <c r="B78" s="26">
        <v>193</v>
      </c>
      <c r="C78" s="21">
        <v>164</v>
      </c>
      <c r="D78" s="27">
        <v>63</v>
      </c>
      <c r="E78" s="27">
        <v>69</v>
      </c>
      <c r="F78" s="27">
        <v>9</v>
      </c>
      <c r="G78" s="27">
        <v>7</v>
      </c>
      <c r="H78" s="27">
        <v>16</v>
      </c>
      <c r="I78" s="28">
        <v>0</v>
      </c>
      <c r="J78" s="29">
        <v>29</v>
      </c>
    </row>
    <row r="79" spans="1:10" ht="12.75">
      <c r="A79" s="25" t="s">
        <v>1</v>
      </c>
      <c r="B79" s="26">
        <v>101</v>
      </c>
      <c r="C79" s="21">
        <v>88</v>
      </c>
      <c r="D79" s="27">
        <v>61</v>
      </c>
      <c r="E79" s="27">
        <v>18</v>
      </c>
      <c r="F79" s="27">
        <v>1</v>
      </c>
      <c r="G79" s="27">
        <v>0</v>
      </c>
      <c r="H79" s="27">
        <v>8</v>
      </c>
      <c r="I79" s="28">
        <v>0</v>
      </c>
      <c r="J79" s="29">
        <v>13</v>
      </c>
    </row>
    <row r="80" spans="1:10" ht="12.75">
      <c r="A80" s="25" t="s">
        <v>68</v>
      </c>
      <c r="B80" s="26">
        <v>33</v>
      </c>
      <c r="C80" s="21">
        <v>30</v>
      </c>
      <c r="D80" s="27">
        <v>16</v>
      </c>
      <c r="E80" s="27">
        <v>11</v>
      </c>
      <c r="F80" s="27">
        <v>0</v>
      </c>
      <c r="G80" s="27">
        <v>0</v>
      </c>
      <c r="H80" s="27">
        <v>3</v>
      </c>
      <c r="I80" s="28">
        <v>1</v>
      </c>
      <c r="J80" s="29">
        <v>2</v>
      </c>
    </row>
    <row r="81" spans="1:10" ht="12.75">
      <c r="A81" s="25" t="s">
        <v>14</v>
      </c>
      <c r="B81" s="26">
        <v>175</v>
      </c>
      <c r="C81" s="21">
        <v>152</v>
      </c>
      <c r="D81" s="27">
        <v>82</v>
      </c>
      <c r="E81" s="27">
        <v>47</v>
      </c>
      <c r="F81" s="27">
        <v>11</v>
      </c>
      <c r="G81" s="27">
        <v>4</v>
      </c>
      <c r="H81" s="27">
        <v>8</v>
      </c>
      <c r="I81" s="28">
        <v>1</v>
      </c>
      <c r="J81" s="29">
        <v>22</v>
      </c>
    </row>
    <row r="82" spans="1:10" ht="12.75">
      <c r="A82" s="25" t="s">
        <v>85</v>
      </c>
      <c r="B82" s="26">
        <v>123</v>
      </c>
      <c r="C82" s="21">
        <v>98</v>
      </c>
      <c r="D82" s="27">
        <v>44</v>
      </c>
      <c r="E82" s="27">
        <v>32</v>
      </c>
      <c r="F82" s="27">
        <v>7</v>
      </c>
      <c r="G82" s="27">
        <v>2</v>
      </c>
      <c r="H82" s="27">
        <v>13</v>
      </c>
      <c r="I82" s="28">
        <v>0</v>
      </c>
      <c r="J82" s="29">
        <v>25</v>
      </c>
    </row>
    <row r="83" spans="1:10" ht="12.75">
      <c r="A83" s="25" t="s">
        <v>103</v>
      </c>
      <c r="B83" s="26">
        <v>57</v>
      </c>
      <c r="C83" s="21">
        <v>52</v>
      </c>
      <c r="D83" s="27">
        <v>25</v>
      </c>
      <c r="E83" s="27">
        <v>16</v>
      </c>
      <c r="F83" s="27">
        <v>1</v>
      </c>
      <c r="G83" s="27">
        <v>3</v>
      </c>
      <c r="H83" s="27">
        <v>7</v>
      </c>
      <c r="I83" s="28">
        <v>0</v>
      </c>
      <c r="J83" s="29">
        <v>5</v>
      </c>
    </row>
    <row r="84" spans="1:10" ht="12.75">
      <c r="A84" s="25" t="s">
        <v>41</v>
      </c>
      <c r="B84" s="26">
        <v>71</v>
      </c>
      <c r="C84" s="21">
        <v>49</v>
      </c>
      <c r="D84" s="27">
        <v>26</v>
      </c>
      <c r="E84" s="27">
        <v>16</v>
      </c>
      <c r="F84" s="27">
        <v>1</v>
      </c>
      <c r="G84" s="27">
        <v>3</v>
      </c>
      <c r="H84" s="27">
        <v>3</v>
      </c>
      <c r="I84" s="28">
        <v>0</v>
      </c>
      <c r="J84" s="29">
        <v>22</v>
      </c>
    </row>
    <row r="85" spans="1:10" ht="12.75">
      <c r="A85" s="25" t="s">
        <v>116</v>
      </c>
      <c r="B85" s="26">
        <v>46</v>
      </c>
      <c r="C85" s="21">
        <v>39</v>
      </c>
      <c r="D85" s="27">
        <v>24</v>
      </c>
      <c r="E85" s="27">
        <v>10</v>
      </c>
      <c r="F85" s="27">
        <v>3</v>
      </c>
      <c r="G85" s="27">
        <v>0</v>
      </c>
      <c r="H85" s="27">
        <v>2</v>
      </c>
      <c r="I85" s="28">
        <v>0</v>
      </c>
      <c r="J85" s="29">
        <v>7</v>
      </c>
    </row>
    <row r="86" spans="1:10" ht="12.75">
      <c r="A86" s="25" t="s">
        <v>20</v>
      </c>
      <c r="B86" s="26">
        <v>49</v>
      </c>
      <c r="C86" s="21">
        <v>35</v>
      </c>
      <c r="D86" s="27">
        <v>23</v>
      </c>
      <c r="E86" s="27">
        <v>2</v>
      </c>
      <c r="F86" s="27">
        <v>2</v>
      </c>
      <c r="G86" s="27">
        <v>3</v>
      </c>
      <c r="H86" s="27">
        <v>5</v>
      </c>
      <c r="I86" s="28">
        <v>0</v>
      </c>
      <c r="J86" s="29">
        <v>14</v>
      </c>
    </row>
    <row r="87" spans="1:10" ht="12.75">
      <c r="A87" s="25" t="s">
        <v>67</v>
      </c>
      <c r="B87" s="26">
        <v>191</v>
      </c>
      <c r="C87" s="21">
        <v>164</v>
      </c>
      <c r="D87" s="27">
        <v>81</v>
      </c>
      <c r="E87" s="27">
        <v>60</v>
      </c>
      <c r="F87" s="27">
        <v>5</v>
      </c>
      <c r="G87" s="27">
        <v>6</v>
      </c>
      <c r="H87" s="27">
        <v>12</v>
      </c>
      <c r="I87" s="28">
        <v>0</v>
      </c>
      <c r="J87" s="29">
        <v>27</v>
      </c>
    </row>
    <row r="88" spans="1:10" ht="12.75">
      <c r="A88" s="25" t="s">
        <v>13</v>
      </c>
      <c r="B88" s="26">
        <v>169</v>
      </c>
      <c r="C88" s="21">
        <v>139</v>
      </c>
      <c r="D88" s="27">
        <v>75</v>
      </c>
      <c r="E88" s="27">
        <v>43</v>
      </c>
      <c r="F88" s="27">
        <v>9</v>
      </c>
      <c r="G88" s="27">
        <v>1</v>
      </c>
      <c r="H88" s="27">
        <v>11</v>
      </c>
      <c r="I88" s="28">
        <v>3</v>
      </c>
      <c r="J88" s="29">
        <v>27</v>
      </c>
    </row>
    <row r="89" spans="1:10" ht="12.75">
      <c r="A89" s="25" t="s">
        <v>84</v>
      </c>
      <c r="B89" s="26">
        <v>330</v>
      </c>
      <c r="C89" s="21">
        <v>277</v>
      </c>
      <c r="D89" s="27">
        <v>123</v>
      </c>
      <c r="E89" s="27">
        <v>123</v>
      </c>
      <c r="F89" s="27">
        <v>15</v>
      </c>
      <c r="G89" s="27">
        <v>6</v>
      </c>
      <c r="H89" s="27">
        <v>10</v>
      </c>
      <c r="I89" s="28">
        <v>1</v>
      </c>
      <c r="J89" s="29">
        <v>52</v>
      </c>
    </row>
    <row r="90" spans="1:10" ht="12.75">
      <c r="A90" s="25" t="s">
        <v>120</v>
      </c>
      <c r="B90" s="26">
        <v>186</v>
      </c>
      <c r="C90" s="21">
        <v>158</v>
      </c>
      <c r="D90" s="27">
        <v>86</v>
      </c>
      <c r="E90" s="27">
        <v>48</v>
      </c>
      <c r="F90" s="27">
        <v>11</v>
      </c>
      <c r="G90" s="27">
        <v>1</v>
      </c>
      <c r="H90" s="27">
        <v>12</v>
      </c>
      <c r="I90" s="28">
        <v>0</v>
      </c>
      <c r="J90" s="29">
        <v>28</v>
      </c>
    </row>
    <row r="91" spans="1:10" ht="12.75">
      <c r="A91" s="25" t="s">
        <v>40</v>
      </c>
      <c r="B91" s="26">
        <v>144</v>
      </c>
      <c r="C91" s="21">
        <v>123</v>
      </c>
      <c r="D91" s="27">
        <v>70</v>
      </c>
      <c r="E91" s="27">
        <v>28</v>
      </c>
      <c r="F91" s="27">
        <v>15</v>
      </c>
      <c r="G91" s="27">
        <v>0</v>
      </c>
      <c r="H91" s="27">
        <v>10</v>
      </c>
      <c r="I91" s="28">
        <v>0</v>
      </c>
      <c r="J91" s="29">
        <v>21</v>
      </c>
    </row>
    <row r="92" spans="1:10" ht="12.75">
      <c r="A92" s="25" t="s">
        <v>115</v>
      </c>
      <c r="B92" s="26">
        <v>139</v>
      </c>
      <c r="C92" s="21">
        <v>122</v>
      </c>
      <c r="D92" s="27">
        <v>56</v>
      </c>
      <c r="E92" s="27">
        <v>41</v>
      </c>
      <c r="F92" s="27">
        <v>12</v>
      </c>
      <c r="G92" s="27">
        <v>6</v>
      </c>
      <c r="H92" s="27">
        <v>7</v>
      </c>
      <c r="I92" s="28">
        <v>0</v>
      </c>
      <c r="J92" s="29">
        <v>17</v>
      </c>
    </row>
    <row r="93" spans="1:10" ht="12.75">
      <c r="A93" s="25" t="s">
        <v>57</v>
      </c>
      <c r="B93" s="26">
        <v>138</v>
      </c>
      <c r="C93" s="21">
        <v>114</v>
      </c>
      <c r="D93" s="27">
        <v>58</v>
      </c>
      <c r="E93" s="27">
        <v>35</v>
      </c>
      <c r="F93" s="27">
        <v>8</v>
      </c>
      <c r="G93" s="27">
        <v>2</v>
      </c>
      <c r="H93" s="27">
        <v>11</v>
      </c>
      <c r="I93" s="28">
        <v>1</v>
      </c>
      <c r="J93" s="29">
        <v>23</v>
      </c>
    </row>
    <row r="94" spans="1:10" ht="12.75">
      <c r="A94" s="25" t="s">
        <v>91</v>
      </c>
      <c r="B94" s="26">
        <v>148</v>
      </c>
      <c r="C94" s="21">
        <v>124</v>
      </c>
      <c r="D94" s="27">
        <v>69</v>
      </c>
      <c r="E94" s="27">
        <v>42</v>
      </c>
      <c r="F94" s="27">
        <v>7</v>
      </c>
      <c r="G94" s="27">
        <v>2</v>
      </c>
      <c r="H94" s="27">
        <v>4</v>
      </c>
      <c r="I94" s="28">
        <v>1</v>
      </c>
      <c r="J94" s="29">
        <v>23</v>
      </c>
    </row>
    <row r="95" spans="1:10" ht="12.75">
      <c r="A95" s="25" t="s">
        <v>12</v>
      </c>
      <c r="B95" s="26">
        <v>58</v>
      </c>
      <c r="C95" s="21">
        <v>54</v>
      </c>
      <c r="D95" s="27">
        <v>39</v>
      </c>
      <c r="E95" s="27">
        <v>4</v>
      </c>
      <c r="F95" s="27">
        <v>3</v>
      </c>
      <c r="G95" s="27">
        <v>1</v>
      </c>
      <c r="H95" s="27">
        <v>7</v>
      </c>
      <c r="I95" s="28">
        <v>0</v>
      </c>
      <c r="J95" s="29">
        <v>4</v>
      </c>
    </row>
    <row r="96" spans="1:10" ht="12.75">
      <c r="A96" s="25" t="s">
        <v>83</v>
      </c>
      <c r="B96" s="26">
        <v>81</v>
      </c>
      <c r="C96" s="21">
        <v>62</v>
      </c>
      <c r="D96" s="27">
        <v>34</v>
      </c>
      <c r="E96" s="27">
        <v>18</v>
      </c>
      <c r="F96" s="27">
        <v>4</v>
      </c>
      <c r="G96" s="27">
        <v>3</v>
      </c>
      <c r="H96" s="27">
        <v>3</v>
      </c>
      <c r="I96" s="28">
        <v>0</v>
      </c>
      <c r="J96" s="29">
        <v>19</v>
      </c>
    </row>
    <row r="97" spans="1:10" ht="12.75">
      <c r="A97" s="25" t="s">
        <v>119</v>
      </c>
      <c r="B97" s="26">
        <v>66</v>
      </c>
      <c r="C97" s="21">
        <v>53</v>
      </c>
      <c r="D97" s="27">
        <v>26</v>
      </c>
      <c r="E97" s="27">
        <v>15</v>
      </c>
      <c r="F97" s="27">
        <v>3</v>
      </c>
      <c r="G97" s="27">
        <v>4</v>
      </c>
      <c r="H97" s="27">
        <v>5</v>
      </c>
      <c r="I97" s="28">
        <v>0</v>
      </c>
      <c r="J97" s="29">
        <v>13</v>
      </c>
    </row>
    <row r="98" spans="1:10" ht="12.75">
      <c r="A98" s="25" t="s">
        <v>61</v>
      </c>
      <c r="B98" s="26">
        <v>225</v>
      </c>
      <c r="C98" s="21">
        <v>193</v>
      </c>
      <c r="D98" s="27">
        <v>104</v>
      </c>
      <c r="E98" s="27">
        <v>52</v>
      </c>
      <c r="F98" s="27">
        <v>9</v>
      </c>
      <c r="G98" s="27">
        <v>5</v>
      </c>
      <c r="H98" s="27">
        <v>23</v>
      </c>
      <c r="I98" s="28">
        <v>0</v>
      </c>
      <c r="J98" s="29">
        <v>32</v>
      </c>
    </row>
    <row r="99" spans="1:10" ht="12.75">
      <c r="A99" s="25" t="s">
        <v>71</v>
      </c>
      <c r="B99" s="26">
        <v>137</v>
      </c>
      <c r="C99" s="21">
        <v>121</v>
      </c>
      <c r="D99" s="27">
        <v>48</v>
      </c>
      <c r="E99" s="27">
        <v>54</v>
      </c>
      <c r="F99" s="27">
        <v>8</v>
      </c>
      <c r="G99" s="27">
        <v>4</v>
      </c>
      <c r="H99" s="27">
        <v>7</v>
      </c>
      <c r="I99" s="28">
        <v>0</v>
      </c>
      <c r="J99" s="29">
        <v>16</v>
      </c>
    </row>
    <row r="100" spans="1:10" ht="12.75">
      <c r="A100" s="25" t="s">
        <v>19</v>
      </c>
      <c r="B100" s="26">
        <v>189</v>
      </c>
      <c r="C100" s="21">
        <v>172</v>
      </c>
      <c r="D100" s="27">
        <v>68</v>
      </c>
      <c r="E100" s="27">
        <v>79</v>
      </c>
      <c r="F100" s="27">
        <v>10</v>
      </c>
      <c r="G100" s="27">
        <v>4</v>
      </c>
      <c r="H100" s="27">
        <v>11</v>
      </c>
      <c r="I100" s="28">
        <v>0</v>
      </c>
      <c r="J100" s="29">
        <v>17</v>
      </c>
    </row>
    <row r="101" spans="1:10" ht="12.75">
      <c r="A101" s="25" t="s">
        <v>92</v>
      </c>
      <c r="B101" s="26">
        <v>174</v>
      </c>
      <c r="C101" s="21">
        <v>155</v>
      </c>
      <c r="D101" s="27">
        <v>31</v>
      </c>
      <c r="E101" s="27">
        <v>113</v>
      </c>
      <c r="F101" s="27">
        <v>7</v>
      </c>
      <c r="G101" s="27">
        <v>1</v>
      </c>
      <c r="H101" s="27">
        <v>3</v>
      </c>
      <c r="I101" s="28">
        <v>0</v>
      </c>
      <c r="J101" s="29">
        <v>19</v>
      </c>
    </row>
    <row r="102" spans="1:10" ht="12.75">
      <c r="A102" s="25" t="s">
        <v>23</v>
      </c>
      <c r="B102" s="26">
        <v>350</v>
      </c>
      <c r="C102" s="21">
        <v>283</v>
      </c>
      <c r="D102" s="27">
        <v>74</v>
      </c>
      <c r="E102" s="27">
        <v>172</v>
      </c>
      <c r="F102" s="27">
        <v>18</v>
      </c>
      <c r="G102" s="27">
        <v>2</v>
      </c>
      <c r="H102" s="27">
        <v>17</v>
      </c>
      <c r="I102" s="28">
        <v>2</v>
      </c>
      <c r="J102" s="29">
        <v>65</v>
      </c>
    </row>
    <row r="103" spans="1:10" ht="12.75">
      <c r="A103" s="25" t="s">
        <v>99</v>
      </c>
      <c r="B103" s="26">
        <v>300</v>
      </c>
      <c r="C103" s="21">
        <v>241</v>
      </c>
      <c r="D103" s="27">
        <v>67</v>
      </c>
      <c r="E103" s="27">
        <v>138</v>
      </c>
      <c r="F103" s="27">
        <v>17</v>
      </c>
      <c r="G103" s="27">
        <v>8</v>
      </c>
      <c r="H103" s="27">
        <v>11</v>
      </c>
      <c r="I103" s="28">
        <v>0</v>
      </c>
      <c r="J103" s="29">
        <v>59</v>
      </c>
    </row>
    <row r="104" spans="1:10" ht="12.75">
      <c r="A104" s="25" t="s">
        <v>16</v>
      </c>
      <c r="B104" s="26">
        <v>248</v>
      </c>
      <c r="C104" s="21">
        <v>204</v>
      </c>
      <c r="D104" s="27">
        <v>63</v>
      </c>
      <c r="E104" s="27">
        <v>109</v>
      </c>
      <c r="F104" s="27">
        <v>15</v>
      </c>
      <c r="G104" s="27">
        <v>2</v>
      </c>
      <c r="H104" s="27">
        <v>15</v>
      </c>
      <c r="I104" s="28">
        <v>0</v>
      </c>
      <c r="J104" s="29">
        <v>44</v>
      </c>
    </row>
    <row r="105" spans="1:10" ht="12.75">
      <c r="A105" s="25" t="s">
        <v>47</v>
      </c>
      <c r="B105" s="26">
        <v>232</v>
      </c>
      <c r="C105" s="21">
        <v>192</v>
      </c>
      <c r="D105" s="27">
        <v>47</v>
      </c>
      <c r="E105" s="27">
        <v>99</v>
      </c>
      <c r="F105" s="27">
        <v>32</v>
      </c>
      <c r="G105" s="27">
        <v>4</v>
      </c>
      <c r="H105" s="27">
        <v>10</v>
      </c>
      <c r="I105" s="28">
        <v>0</v>
      </c>
      <c r="J105" s="29">
        <v>40</v>
      </c>
    </row>
    <row r="106" spans="1:10" ht="12.75">
      <c r="A106" s="25" t="s">
        <v>82</v>
      </c>
      <c r="B106" s="26">
        <v>551</v>
      </c>
      <c r="C106" s="26">
        <v>408</v>
      </c>
      <c r="D106" s="32">
        <v>213</v>
      </c>
      <c r="E106" s="32">
        <v>126</v>
      </c>
      <c r="F106" s="32">
        <v>20</v>
      </c>
      <c r="G106" s="27">
        <v>7</v>
      </c>
      <c r="H106" s="32">
        <v>42</v>
      </c>
      <c r="I106" s="28">
        <v>0</v>
      </c>
      <c r="J106" s="29">
        <v>143</v>
      </c>
    </row>
    <row r="107" spans="1:10" ht="12.75">
      <c r="A107" s="25" t="s">
        <v>27</v>
      </c>
      <c r="B107" s="26">
        <v>359</v>
      </c>
      <c r="C107" s="26">
        <v>287</v>
      </c>
      <c r="D107" s="32">
        <v>149</v>
      </c>
      <c r="E107" s="32">
        <v>85</v>
      </c>
      <c r="F107" s="32">
        <v>14</v>
      </c>
      <c r="G107" s="32">
        <v>12</v>
      </c>
      <c r="H107" s="32">
        <v>27</v>
      </c>
      <c r="I107" s="28">
        <v>1</v>
      </c>
      <c r="J107" s="29">
        <v>71</v>
      </c>
    </row>
    <row r="108" spans="1:10" ht="12.75">
      <c r="A108" s="25" t="s">
        <v>60</v>
      </c>
      <c r="B108" s="26">
        <v>14</v>
      </c>
      <c r="C108" s="21">
        <v>12</v>
      </c>
      <c r="D108" s="27">
        <v>7</v>
      </c>
      <c r="E108" s="27">
        <v>4</v>
      </c>
      <c r="F108" s="27">
        <v>0</v>
      </c>
      <c r="G108" s="27">
        <v>1</v>
      </c>
      <c r="H108" s="27">
        <v>0</v>
      </c>
      <c r="I108" s="28">
        <v>0</v>
      </c>
      <c r="J108" s="29">
        <v>2</v>
      </c>
    </row>
    <row r="109" spans="1:10" ht="12.75">
      <c r="A109" s="25" t="s">
        <v>7</v>
      </c>
      <c r="B109" s="26">
        <v>530</v>
      </c>
      <c r="C109" s="26">
        <v>417</v>
      </c>
      <c r="D109" s="32">
        <v>223</v>
      </c>
      <c r="E109" s="32">
        <v>116</v>
      </c>
      <c r="F109" s="32">
        <v>16</v>
      </c>
      <c r="G109" s="27">
        <v>14</v>
      </c>
      <c r="H109" s="32">
        <v>48</v>
      </c>
      <c r="I109" s="28">
        <v>2</v>
      </c>
      <c r="J109" s="29">
        <v>111</v>
      </c>
    </row>
    <row r="110" spans="1:10" ht="12.75">
      <c r="A110" s="25" t="s">
        <v>78</v>
      </c>
      <c r="B110" s="26">
        <v>426</v>
      </c>
      <c r="C110" s="26">
        <v>317</v>
      </c>
      <c r="D110" s="32">
        <v>166</v>
      </c>
      <c r="E110" s="32">
        <v>98</v>
      </c>
      <c r="F110" s="27">
        <v>13</v>
      </c>
      <c r="G110" s="27">
        <v>10</v>
      </c>
      <c r="H110" s="32">
        <v>30</v>
      </c>
      <c r="I110" s="28">
        <v>1</v>
      </c>
      <c r="J110" s="29">
        <v>108</v>
      </c>
    </row>
    <row r="111" spans="1:10" ht="12.75">
      <c r="A111" s="25" t="s">
        <v>22</v>
      </c>
      <c r="B111" s="26">
        <v>376</v>
      </c>
      <c r="C111" s="26">
        <v>258</v>
      </c>
      <c r="D111" s="32">
        <v>110</v>
      </c>
      <c r="E111" s="32">
        <v>95</v>
      </c>
      <c r="F111" s="27">
        <v>24</v>
      </c>
      <c r="G111" s="27">
        <v>6</v>
      </c>
      <c r="H111" s="27">
        <v>23</v>
      </c>
      <c r="I111" s="28">
        <v>0</v>
      </c>
      <c r="J111" s="29">
        <v>118</v>
      </c>
    </row>
    <row r="112" spans="1:10" ht="12.75">
      <c r="A112" s="25" t="s">
        <v>52</v>
      </c>
      <c r="B112" s="26">
        <v>365</v>
      </c>
      <c r="C112" s="26">
        <v>301</v>
      </c>
      <c r="D112" s="32">
        <v>102</v>
      </c>
      <c r="E112" s="32">
        <v>123</v>
      </c>
      <c r="F112" s="32">
        <v>28</v>
      </c>
      <c r="G112" s="27">
        <v>8</v>
      </c>
      <c r="H112" s="27">
        <v>40</v>
      </c>
      <c r="I112" s="28">
        <v>1</v>
      </c>
      <c r="J112" s="29">
        <v>63</v>
      </c>
    </row>
    <row r="113" spans="1:10" ht="12.75">
      <c r="A113" s="25" t="s">
        <v>124</v>
      </c>
      <c r="B113" s="26">
        <v>361</v>
      </c>
      <c r="C113" s="21">
        <v>277</v>
      </c>
      <c r="D113" s="27">
        <v>111</v>
      </c>
      <c r="E113" s="27">
        <v>106</v>
      </c>
      <c r="F113" s="27">
        <v>29</v>
      </c>
      <c r="G113" s="27">
        <v>5</v>
      </c>
      <c r="H113" s="27">
        <v>26</v>
      </c>
      <c r="I113" s="28">
        <v>0</v>
      </c>
      <c r="J113" s="29">
        <v>84</v>
      </c>
    </row>
    <row r="114" spans="1:10" ht="12.75">
      <c r="A114" s="25" t="s">
        <v>65</v>
      </c>
      <c r="B114" s="26">
        <v>187</v>
      </c>
      <c r="C114" s="26">
        <v>152</v>
      </c>
      <c r="D114" s="32">
        <v>47</v>
      </c>
      <c r="E114" s="32">
        <v>60</v>
      </c>
      <c r="F114" s="32">
        <v>16</v>
      </c>
      <c r="G114" s="27">
        <v>10</v>
      </c>
      <c r="H114" s="27">
        <v>19</v>
      </c>
      <c r="I114" s="28">
        <v>1</v>
      </c>
      <c r="J114" s="29">
        <v>34</v>
      </c>
    </row>
    <row r="115" spans="1:10" ht="12.75">
      <c r="A115" s="25" t="s">
        <v>50</v>
      </c>
      <c r="B115" s="26">
        <v>93</v>
      </c>
      <c r="C115" s="26">
        <v>77</v>
      </c>
      <c r="D115" s="32">
        <v>32</v>
      </c>
      <c r="E115" s="32">
        <v>29</v>
      </c>
      <c r="F115" s="27">
        <v>5</v>
      </c>
      <c r="G115" s="27">
        <v>4</v>
      </c>
      <c r="H115" s="27">
        <v>7</v>
      </c>
      <c r="I115" s="28">
        <v>1</v>
      </c>
      <c r="J115" s="29">
        <v>15</v>
      </c>
    </row>
    <row r="116" spans="1:10" ht="12.75">
      <c r="A116" s="25" t="s">
        <v>96</v>
      </c>
      <c r="B116" s="26">
        <v>211</v>
      </c>
      <c r="C116" s="21">
        <v>164</v>
      </c>
      <c r="D116" s="27">
        <v>74</v>
      </c>
      <c r="E116" s="27">
        <v>61</v>
      </c>
      <c r="F116" s="27">
        <v>11</v>
      </c>
      <c r="G116" s="27">
        <v>1</v>
      </c>
      <c r="H116" s="27">
        <v>17</v>
      </c>
      <c r="I116" s="28">
        <v>2</v>
      </c>
      <c r="J116" s="29">
        <v>45</v>
      </c>
    </row>
    <row r="117" spans="1:10" ht="12.75">
      <c r="A117" s="25" t="s">
        <v>122</v>
      </c>
      <c r="B117" s="26">
        <v>180</v>
      </c>
      <c r="C117" s="21">
        <v>148</v>
      </c>
      <c r="D117" s="27">
        <v>52</v>
      </c>
      <c r="E117" s="27">
        <v>69</v>
      </c>
      <c r="F117" s="27">
        <v>14</v>
      </c>
      <c r="G117" s="27">
        <v>3</v>
      </c>
      <c r="H117" s="27">
        <v>10</v>
      </c>
      <c r="I117" s="28">
        <v>0</v>
      </c>
      <c r="J117" s="29">
        <v>32</v>
      </c>
    </row>
    <row r="118" spans="1:10" ht="12.75">
      <c r="A118" s="25" t="s">
        <v>63</v>
      </c>
      <c r="B118" s="26">
        <v>234</v>
      </c>
      <c r="C118" s="21">
        <v>173</v>
      </c>
      <c r="D118" s="27">
        <v>87</v>
      </c>
      <c r="E118" s="27">
        <v>52</v>
      </c>
      <c r="F118" s="27">
        <v>6</v>
      </c>
      <c r="G118" s="27">
        <v>5</v>
      </c>
      <c r="H118" s="27">
        <v>23</v>
      </c>
      <c r="I118" s="28">
        <v>0</v>
      </c>
      <c r="J118" s="29">
        <v>61</v>
      </c>
    </row>
    <row r="119" spans="1:10" ht="12.75">
      <c r="A119" s="25" t="s">
        <v>66</v>
      </c>
      <c r="B119" s="26">
        <v>135</v>
      </c>
      <c r="C119" s="21">
        <v>119</v>
      </c>
      <c r="D119" s="27">
        <v>54</v>
      </c>
      <c r="E119" s="27">
        <v>48</v>
      </c>
      <c r="F119" s="27">
        <v>6</v>
      </c>
      <c r="G119" s="27">
        <v>6</v>
      </c>
      <c r="H119" s="27">
        <v>5</v>
      </c>
      <c r="I119" s="28">
        <v>1</v>
      </c>
      <c r="J119" s="29">
        <v>15</v>
      </c>
    </row>
    <row r="120" spans="1:10" ht="12.75">
      <c r="A120" s="25" t="s">
        <v>11</v>
      </c>
      <c r="B120" s="26">
        <v>250</v>
      </c>
      <c r="C120" s="21">
        <v>206</v>
      </c>
      <c r="D120" s="27">
        <v>96</v>
      </c>
      <c r="E120" s="27">
        <v>78</v>
      </c>
      <c r="F120" s="27">
        <v>16</v>
      </c>
      <c r="G120" s="27">
        <v>5</v>
      </c>
      <c r="H120" s="27">
        <v>11</v>
      </c>
      <c r="I120" s="28">
        <v>0</v>
      </c>
      <c r="J120" s="29">
        <v>44</v>
      </c>
    </row>
    <row r="121" spans="1:10" ht="12.75">
      <c r="A121" s="25" t="s">
        <v>44</v>
      </c>
      <c r="B121" s="26">
        <v>215</v>
      </c>
      <c r="C121" s="21">
        <v>183</v>
      </c>
      <c r="D121" s="27">
        <v>97</v>
      </c>
      <c r="E121" s="27">
        <v>60</v>
      </c>
      <c r="F121" s="27">
        <v>7</v>
      </c>
      <c r="G121" s="27">
        <v>8</v>
      </c>
      <c r="H121" s="27">
        <v>11</v>
      </c>
      <c r="I121" s="28">
        <v>0</v>
      </c>
      <c r="J121" s="29">
        <v>32</v>
      </c>
    </row>
    <row r="122" spans="1:10" ht="12.75">
      <c r="A122" s="25" t="s">
        <v>106</v>
      </c>
      <c r="B122" s="26">
        <v>253</v>
      </c>
      <c r="C122" s="21">
        <v>198</v>
      </c>
      <c r="D122" s="27">
        <v>90</v>
      </c>
      <c r="E122" s="27">
        <v>62</v>
      </c>
      <c r="F122" s="27">
        <v>22</v>
      </c>
      <c r="G122" s="27">
        <v>10</v>
      </c>
      <c r="H122" s="27">
        <v>14</v>
      </c>
      <c r="I122" s="28">
        <v>0</v>
      </c>
      <c r="J122" s="29">
        <v>55</v>
      </c>
    </row>
    <row r="123" spans="1:10" ht="12.75">
      <c r="A123" s="25" t="s">
        <v>45</v>
      </c>
      <c r="B123" s="26">
        <v>149</v>
      </c>
      <c r="C123" s="21">
        <v>132</v>
      </c>
      <c r="D123" s="27">
        <v>54</v>
      </c>
      <c r="E123" s="27">
        <v>53</v>
      </c>
      <c r="F123" s="27">
        <v>11</v>
      </c>
      <c r="G123" s="27">
        <v>3</v>
      </c>
      <c r="H123" s="27">
        <v>11</v>
      </c>
      <c r="I123" s="28">
        <v>0</v>
      </c>
      <c r="J123" s="29">
        <v>17</v>
      </c>
    </row>
    <row r="124" spans="1:10" ht="12.75">
      <c r="A124" s="25" t="s">
        <v>72</v>
      </c>
      <c r="B124" s="26">
        <v>188</v>
      </c>
      <c r="C124" s="21">
        <v>156</v>
      </c>
      <c r="D124" s="27">
        <v>61</v>
      </c>
      <c r="E124" s="27">
        <v>74</v>
      </c>
      <c r="F124" s="27">
        <v>8</v>
      </c>
      <c r="G124" s="27">
        <v>4</v>
      </c>
      <c r="H124" s="27">
        <v>9</v>
      </c>
      <c r="I124" s="28">
        <v>0</v>
      </c>
      <c r="J124" s="29">
        <v>32</v>
      </c>
    </row>
    <row r="125" spans="1:10" ht="12.75">
      <c r="A125" s="25" t="s">
        <v>55</v>
      </c>
      <c r="B125" s="26">
        <v>205</v>
      </c>
      <c r="C125" s="21">
        <v>164</v>
      </c>
      <c r="D125" s="27">
        <v>28</v>
      </c>
      <c r="E125" s="27">
        <v>113</v>
      </c>
      <c r="F125" s="27">
        <v>16</v>
      </c>
      <c r="G125" s="27">
        <v>2</v>
      </c>
      <c r="H125" s="27">
        <v>5</v>
      </c>
      <c r="I125" s="28">
        <v>0</v>
      </c>
      <c r="J125" s="29">
        <v>41</v>
      </c>
    </row>
    <row r="126" spans="1:10" ht="12.75">
      <c r="A126" s="25" t="s">
        <v>56</v>
      </c>
      <c r="B126" s="26">
        <v>137</v>
      </c>
      <c r="C126" s="21">
        <v>108</v>
      </c>
      <c r="D126" s="27">
        <v>26</v>
      </c>
      <c r="E126" s="27">
        <v>63</v>
      </c>
      <c r="F126" s="27">
        <v>12</v>
      </c>
      <c r="G126" s="27">
        <v>2</v>
      </c>
      <c r="H126" s="27">
        <v>5</v>
      </c>
      <c r="I126" s="28">
        <v>1</v>
      </c>
      <c r="J126" s="29">
        <v>28</v>
      </c>
    </row>
    <row r="127" spans="1:10" ht="12.75">
      <c r="A127" s="25" t="s">
        <v>87</v>
      </c>
      <c r="B127" s="26">
        <v>146</v>
      </c>
      <c r="C127" s="21">
        <v>123</v>
      </c>
      <c r="D127" s="27">
        <v>40</v>
      </c>
      <c r="E127" s="27">
        <v>55</v>
      </c>
      <c r="F127" s="27">
        <v>16</v>
      </c>
      <c r="G127" s="27">
        <v>7</v>
      </c>
      <c r="H127" s="27">
        <v>5</v>
      </c>
      <c r="I127" s="28">
        <v>0</v>
      </c>
      <c r="J127" s="29">
        <v>23</v>
      </c>
    </row>
    <row r="128" spans="1:10" ht="12.75">
      <c r="A128" s="25" t="s">
        <v>28</v>
      </c>
      <c r="B128" s="26">
        <v>66</v>
      </c>
      <c r="C128" s="21">
        <v>57</v>
      </c>
      <c r="D128" s="27">
        <v>13</v>
      </c>
      <c r="E128" s="27">
        <v>29</v>
      </c>
      <c r="F128" s="27">
        <v>12</v>
      </c>
      <c r="G128" s="27">
        <v>0</v>
      </c>
      <c r="H128" s="27">
        <v>3</v>
      </c>
      <c r="I128" s="28">
        <v>0</v>
      </c>
      <c r="J128" s="29">
        <v>9</v>
      </c>
    </row>
    <row r="129" spans="1:10" ht="12.75">
      <c r="A129" s="25" t="s">
        <v>51</v>
      </c>
      <c r="B129" s="26">
        <v>291</v>
      </c>
      <c r="C129" s="21">
        <v>247</v>
      </c>
      <c r="D129" s="27">
        <v>91</v>
      </c>
      <c r="E129" s="27">
        <v>100</v>
      </c>
      <c r="F129" s="27">
        <v>23</v>
      </c>
      <c r="G129" s="27">
        <v>5</v>
      </c>
      <c r="H129" s="27">
        <v>28</v>
      </c>
      <c r="I129" s="28">
        <v>0</v>
      </c>
      <c r="J129" s="29">
        <v>44</v>
      </c>
    </row>
    <row r="130" spans="1:10" ht="12.75">
      <c r="A130" s="25" t="s">
        <v>34</v>
      </c>
      <c r="B130" s="26">
        <v>292</v>
      </c>
      <c r="C130" s="21">
        <v>246</v>
      </c>
      <c r="D130" s="27">
        <v>84</v>
      </c>
      <c r="E130" s="27">
        <v>116</v>
      </c>
      <c r="F130" s="27">
        <v>20</v>
      </c>
      <c r="G130" s="27">
        <v>8</v>
      </c>
      <c r="H130" s="27">
        <v>18</v>
      </c>
      <c r="I130" s="28">
        <v>0</v>
      </c>
      <c r="J130" s="29">
        <v>46</v>
      </c>
    </row>
    <row r="131" spans="1:10" ht="12.75">
      <c r="A131" s="25" t="s">
        <v>113</v>
      </c>
      <c r="B131" s="26">
        <v>246</v>
      </c>
      <c r="C131" s="21">
        <v>190</v>
      </c>
      <c r="D131" s="27">
        <v>68</v>
      </c>
      <c r="E131" s="27">
        <v>94</v>
      </c>
      <c r="F131" s="27">
        <v>14</v>
      </c>
      <c r="G131" s="27">
        <v>6</v>
      </c>
      <c r="H131" s="27">
        <v>8</v>
      </c>
      <c r="I131" s="28">
        <v>0</v>
      </c>
      <c r="J131" s="29">
        <v>56</v>
      </c>
    </row>
    <row r="132" spans="1:10" ht="12.75">
      <c r="A132" s="25" t="s">
        <v>54</v>
      </c>
      <c r="B132" s="26">
        <v>323</v>
      </c>
      <c r="C132" s="21">
        <v>275</v>
      </c>
      <c r="D132" s="27">
        <v>83</v>
      </c>
      <c r="E132" s="27">
        <v>119</v>
      </c>
      <c r="F132" s="27">
        <v>34</v>
      </c>
      <c r="G132" s="27">
        <v>9</v>
      </c>
      <c r="H132" s="27">
        <v>30</v>
      </c>
      <c r="I132" s="28">
        <v>0</v>
      </c>
      <c r="J132" s="29">
        <v>48</v>
      </c>
    </row>
    <row r="133" spans="1:10" ht="12.75">
      <c r="A133" s="25" t="s">
        <v>81</v>
      </c>
      <c r="B133" s="26">
        <v>450</v>
      </c>
      <c r="C133" s="21">
        <v>367</v>
      </c>
      <c r="D133" s="27">
        <v>144</v>
      </c>
      <c r="E133" s="27">
        <v>188</v>
      </c>
      <c r="F133" s="27">
        <v>19</v>
      </c>
      <c r="G133" s="27">
        <v>3</v>
      </c>
      <c r="H133" s="27">
        <v>13</v>
      </c>
      <c r="I133" s="28">
        <v>0</v>
      </c>
      <c r="J133" s="29">
        <v>83</v>
      </c>
    </row>
    <row r="134" spans="1:10" ht="12.75">
      <c r="A134" s="65" t="s">
        <v>502</v>
      </c>
      <c r="B134" s="26">
        <f aca="true" t="shared" si="0" ref="B134:J134">SUM(B4:B133)</f>
        <v>23812</v>
      </c>
      <c r="C134" s="26">
        <f t="shared" si="0"/>
        <v>19577</v>
      </c>
      <c r="D134" s="26">
        <f t="shared" si="0"/>
        <v>8201</v>
      </c>
      <c r="E134" s="26">
        <f t="shared" si="0"/>
        <v>7931</v>
      </c>
      <c r="F134" s="26">
        <f t="shared" si="0"/>
        <v>1471</v>
      </c>
      <c r="G134" s="26">
        <f t="shared" si="0"/>
        <v>525</v>
      </c>
      <c r="H134" s="26">
        <f t="shared" si="0"/>
        <v>1449</v>
      </c>
      <c r="I134" s="26">
        <f t="shared" si="0"/>
        <v>37</v>
      </c>
      <c r="J134" s="26">
        <f t="shared" si="0"/>
        <v>4198</v>
      </c>
    </row>
    <row r="135" spans="1:10" ht="12.75">
      <c r="A135" s="2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3:10" ht="12.75">
      <c r="C137" s="9"/>
      <c r="D137" s="10"/>
      <c r="E137" s="10"/>
      <c r="F137" s="10"/>
      <c r="G137" s="10"/>
      <c r="H137" s="10"/>
      <c r="I137" s="10"/>
      <c r="J137" s="12"/>
    </row>
  </sheetData>
  <sheetProtection/>
  <printOptions horizontalCentered="1"/>
  <pageMargins left="0" right="0" top="1" bottom="0.25" header="0.5" footer="0.25"/>
  <pageSetup horizontalDpi="600" verticalDpi="600" orientation="portrait" paperSize="5" r:id="rId1"/>
  <headerFooter alignWithMargins="0">
    <oddHeader>&amp;CChautauqua County Board of Elections
November 8, 2011 General Election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7" customWidth="1"/>
    <col min="2" max="2" width="6.7109375" style="13" customWidth="1"/>
    <col min="3" max="5" width="6.7109375" style="11" customWidth="1"/>
    <col min="6" max="6" width="3.7109375" style="7" customWidth="1"/>
    <col min="7" max="7" width="18.7109375" style="7" customWidth="1"/>
    <col min="8" max="11" width="6.7109375" style="7" customWidth="1"/>
    <col min="12" max="16384" width="9.140625" style="7" customWidth="1"/>
  </cols>
  <sheetData>
    <row r="1" spans="1:11" ht="75" customHeight="1">
      <c r="A1" s="78" t="s">
        <v>504</v>
      </c>
      <c r="B1" s="60" t="s">
        <v>138</v>
      </c>
      <c r="C1" s="60" t="s">
        <v>503</v>
      </c>
      <c r="D1" s="61" t="s">
        <v>238</v>
      </c>
      <c r="E1" s="61" t="s">
        <v>139</v>
      </c>
      <c r="G1" s="78" t="s">
        <v>504</v>
      </c>
      <c r="H1" s="60" t="s">
        <v>138</v>
      </c>
      <c r="I1" s="60" t="s">
        <v>503</v>
      </c>
      <c r="J1" s="61" t="s">
        <v>238</v>
      </c>
      <c r="K1" s="61" t="s">
        <v>139</v>
      </c>
    </row>
    <row r="2" spans="1:11" ht="12.75" customHeight="1">
      <c r="A2" s="20" t="s">
        <v>400</v>
      </c>
      <c r="B2" s="33"/>
      <c r="C2" s="21"/>
      <c r="D2" s="21"/>
      <c r="E2" s="34"/>
      <c r="G2" s="20" t="s">
        <v>400</v>
      </c>
      <c r="H2" s="33"/>
      <c r="I2" s="21"/>
      <c r="J2" s="21"/>
      <c r="K2" s="34"/>
    </row>
    <row r="3" spans="1:11" ht="12.75" customHeight="1">
      <c r="A3" s="25" t="s">
        <v>10</v>
      </c>
      <c r="B3" s="35">
        <v>237</v>
      </c>
      <c r="C3" s="28">
        <v>192</v>
      </c>
      <c r="D3" s="28">
        <v>36</v>
      </c>
      <c r="E3" s="34">
        <v>9</v>
      </c>
      <c r="G3" s="25" t="s">
        <v>35</v>
      </c>
      <c r="H3" s="35">
        <v>112</v>
      </c>
      <c r="I3" s="28">
        <v>95</v>
      </c>
      <c r="J3" s="28">
        <v>11</v>
      </c>
      <c r="K3" s="34">
        <v>6</v>
      </c>
    </row>
    <row r="4" spans="1:11" ht="12.75" customHeight="1">
      <c r="A4" s="25" t="s">
        <v>94</v>
      </c>
      <c r="B4" s="35">
        <v>143</v>
      </c>
      <c r="C4" s="28">
        <v>118</v>
      </c>
      <c r="D4" s="28">
        <v>18</v>
      </c>
      <c r="E4" s="34">
        <v>7</v>
      </c>
      <c r="G4" s="25" t="s">
        <v>114</v>
      </c>
      <c r="H4" s="35">
        <v>119</v>
      </c>
      <c r="I4" s="28">
        <v>100</v>
      </c>
      <c r="J4" s="28">
        <v>14</v>
      </c>
      <c r="K4" s="34">
        <v>5</v>
      </c>
    </row>
    <row r="5" spans="1:11" ht="12.75" customHeight="1">
      <c r="A5" s="25" t="s">
        <v>33</v>
      </c>
      <c r="B5" s="35">
        <v>201</v>
      </c>
      <c r="C5" s="28">
        <v>163</v>
      </c>
      <c r="D5" s="28">
        <v>29</v>
      </c>
      <c r="E5" s="34">
        <v>9</v>
      </c>
      <c r="G5" s="25" t="s">
        <v>25</v>
      </c>
      <c r="H5" s="35">
        <v>51</v>
      </c>
      <c r="I5" s="28">
        <v>43</v>
      </c>
      <c r="J5" s="28">
        <v>5</v>
      </c>
      <c r="K5" s="34">
        <v>3</v>
      </c>
    </row>
    <row r="6" spans="1:11" ht="12.75" customHeight="1">
      <c r="A6" s="25" t="s">
        <v>111</v>
      </c>
      <c r="B6" s="35">
        <v>202</v>
      </c>
      <c r="C6" s="28">
        <v>159</v>
      </c>
      <c r="D6" s="28">
        <v>26</v>
      </c>
      <c r="E6" s="34">
        <v>17</v>
      </c>
      <c r="G6" s="25" t="s">
        <v>104</v>
      </c>
      <c r="H6" s="35">
        <v>78</v>
      </c>
      <c r="I6" s="28">
        <v>65</v>
      </c>
      <c r="J6" s="28">
        <v>12</v>
      </c>
      <c r="K6" s="34">
        <v>1</v>
      </c>
    </row>
    <row r="7" spans="1:11" ht="12.75" customHeight="1">
      <c r="A7" s="25" t="s">
        <v>53</v>
      </c>
      <c r="B7" s="35">
        <v>188</v>
      </c>
      <c r="C7" s="28">
        <v>147</v>
      </c>
      <c r="D7" s="28">
        <v>24</v>
      </c>
      <c r="E7" s="34">
        <v>17</v>
      </c>
      <c r="G7" s="25" t="s">
        <v>42</v>
      </c>
      <c r="H7" s="35">
        <v>126</v>
      </c>
      <c r="I7" s="28">
        <v>106</v>
      </c>
      <c r="J7" s="28">
        <v>15</v>
      </c>
      <c r="K7" s="34">
        <v>5</v>
      </c>
    </row>
    <row r="8" spans="1:11" ht="12.75" customHeight="1">
      <c r="A8" s="25" t="s">
        <v>125</v>
      </c>
      <c r="B8" s="35">
        <v>164</v>
      </c>
      <c r="C8" s="28">
        <v>137</v>
      </c>
      <c r="D8" s="28">
        <v>15</v>
      </c>
      <c r="E8" s="34">
        <v>12</v>
      </c>
      <c r="G8" s="25" t="s">
        <v>117</v>
      </c>
      <c r="H8" s="35">
        <v>193</v>
      </c>
      <c r="I8" s="28">
        <v>154</v>
      </c>
      <c r="J8" s="28">
        <v>27</v>
      </c>
      <c r="K8" s="34">
        <v>12</v>
      </c>
    </row>
    <row r="9" spans="1:11" ht="12.75" customHeight="1">
      <c r="A9" s="25" t="s">
        <v>26</v>
      </c>
      <c r="B9" s="35">
        <v>103</v>
      </c>
      <c r="C9" s="28">
        <v>82</v>
      </c>
      <c r="D9" s="28">
        <v>13</v>
      </c>
      <c r="E9" s="34">
        <v>8</v>
      </c>
      <c r="G9" s="25" t="s">
        <v>1</v>
      </c>
      <c r="H9" s="35">
        <v>101</v>
      </c>
      <c r="I9" s="28">
        <v>77</v>
      </c>
      <c r="J9" s="28">
        <v>14</v>
      </c>
      <c r="K9" s="34">
        <v>10</v>
      </c>
    </row>
    <row r="10" spans="1:11" ht="12.75" customHeight="1">
      <c r="A10" s="25" t="s">
        <v>105</v>
      </c>
      <c r="B10" s="35">
        <v>182</v>
      </c>
      <c r="C10" s="28">
        <v>145</v>
      </c>
      <c r="D10" s="28">
        <v>26</v>
      </c>
      <c r="E10" s="34">
        <v>11</v>
      </c>
      <c r="G10" s="25" t="s">
        <v>68</v>
      </c>
      <c r="H10" s="35">
        <v>33</v>
      </c>
      <c r="I10" s="28">
        <v>26</v>
      </c>
      <c r="J10" s="28">
        <v>3</v>
      </c>
      <c r="K10" s="34">
        <v>4</v>
      </c>
    </row>
    <row r="11" spans="1:11" ht="12.75" customHeight="1">
      <c r="A11" s="25" t="s">
        <v>43</v>
      </c>
      <c r="B11" s="35">
        <v>131</v>
      </c>
      <c r="C11" s="28">
        <v>103</v>
      </c>
      <c r="D11" s="28">
        <v>15</v>
      </c>
      <c r="E11" s="34">
        <v>13</v>
      </c>
      <c r="G11" s="25" t="s">
        <v>14</v>
      </c>
      <c r="H11" s="35">
        <v>175</v>
      </c>
      <c r="I11" s="28">
        <v>148</v>
      </c>
      <c r="J11" s="28">
        <v>17</v>
      </c>
      <c r="K11" s="34">
        <v>10</v>
      </c>
    </row>
    <row r="12" spans="1:11" ht="12.75" customHeight="1">
      <c r="A12" s="25" t="s">
        <v>8</v>
      </c>
      <c r="B12" s="35">
        <v>258</v>
      </c>
      <c r="C12" s="28">
        <v>200</v>
      </c>
      <c r="D12" s="28">
        <v>43</v>
      </c>
      <c r="E12" s="34">
        <v>15</v>
      </c>
      <c r="G12" s="25" t="s">
        <v>85</v>
      </c>
      <c r="H12" s="35">
        <v>123</v>
      </c>
      <c r="I12" s="28">
        <v>112</v>
      </c>
      <c r="J12" s="28">
        <v>7</v>
      </c>
      <c r="K12" s="34">
        <v>4</v>
      </c>
    </row>
    <row r="13" spans="1:11" ht="12.75" customHeight="1">
      <c r="A13" s="25" t="s">
        <v>79</v>
      </c>
      <c r="B13" s="35">
        <v>234</v>
      </c>
      <c r="C13" s="28">
        <v>181</v>
      </c>
      <c r="D13" s="28">
        <v>44</v>
      </c>
      <c r="E13" s="34">
        <v>9</v>
      </c>
      <c r="G13" s="25" t="s">
        <v>103</v>
      </c>
      <c r="H13" s="35">
        <v>57</v>
      </c>
      <c r="I13" s="28">
        <v>35</v>
      </c>
      <c r="J13" s="28">
        <v>17</v>
      </c>
      <c r="K13" s="34">
        <v>5</v>
      </c>
    </row>
    <row r="14" spans="1:11" ht="12.75" customHeight="1">
      <c r="A14" s="25" t="s">
        <v>112</v>
      </c>
      <c r="B14" s="35">
        <v>141</v>
      </c>
      <c r="C14" s="28">
        <v>102</v>
      </c>
      <c r="D14" s="28">
        <v>32</v>
      </c>
      <c r="E14" s="34">
        <v>7</v>
      </c>
      <c r="G14" s="25" t="s">
        <v>41</v>
      </c>
      <c r="H14" s="35">
        <v>71</v>
      </c>
      <c r="I14" s="28">
        <v>54</v>
      </c>
      <c r="J14" s="28">
        <v>16</v>
      </c>
      <c r="K14" s="34">
        <v>1</v>
      </c>
    </row>
    <row r="15" spans="1:11" ht="12.75" customHeight="1">
      <c r="A15" s="25" t="s">
        <v>95</v>
      </c>
      <c r="B15" s="36">
        <v>200</v>
      </c>
      <c r="C15" s="28">
        <v>171</v>
      </c>
      <c r="D15" s="28">
        <v>18</v>
      </c>
      <c r="E15" s="34">
        <v>11</v>
      </c>
      <c r="G15" s="25" t="s">
        <v>116</v>
      </c>
      <c r="H15" s="35">
        <v>46</v>
      </c>
      <c r="I15" s="28">
        <v>35</v>
      </c>
      <c r="J15" s="28">
        <v>8</v>
      </c>
      <c r="K15" s="34">
        <v>3</v>
      </c>
    </row>
    <row r="16" spans="1:11" ht="12.75" customHeight="1">
      <c r="A16" s="25" t="s">
        <v>36</v>
      </c>
      <c r="B16" s="36">
        <v>97</v>
      </c>
      <c r="C16" s="28">
        <v>76</v>
      </c>
      <c r="D16" s="28">
        <v>17</v>
      </c>
      <c r="E16" s="34">
        <v>4</v>
      </c>
      <c r="G16" s="25" t="s">
        <v>20</v>
      </c>
      <c r="H16" s="35">
        <v>49</v>
      </c>
      <c r="I16" s="28">
        <v>35</v>
      </c>
      <c r="J16" s="28">
        <v>10</v>
      </c>
      <c r="K16" s="34">
        <v>4</v>
      </c>
    </row>
    <row r="17" spans="1:11" ht="12.75" customHeight="1">
      <c r="A17" s="25" t="s">
        <v>101</v>
      </c>
      <c r="B17" s="35">
        <v>234</v>
      </c>
      <c r="C17" s="28">
        <v>193</v>
      </c>
      <c r="D17" s="28">
        <v>32</v>
      </c>
      <c r="E17" s="34">
        <v>9</v>
      </c>
      <c r="G17" s="25" t="s">
        <v>67</v>
      </c>
      <c r="H17" s="35">
        <v>191</v>
      </c>
      <c r="I17" s="28">
        <v>144</v>
      </c>
      <c r="J17" s="28">
        <v>21</v>
      </c>
      <c r="K17" s="34">
        <v>26</v>
      </c>
    </row>
    <row r="18" spans="1:11" ht="12.75" customHeight="1">
      <c r="A18" s="25" t="s">
        <v>38</v>
      </c>
      <c r="B18" s="35">
        <v>120</v>
      </c>
      <c r="C18" s="28">
        <v>101</v>
      </c>
      <c r="D18" s="28">
        <v>16</v>
      </c>
      <c r="E18" s="34">
        <v>3</v>
      </c>
      <c r="G18" s="25" t="s">
        <v>13</v>
      </c>
      <c r="H18" s="35">
        <v>169</v>
      </c>
      <c r="I18" s="28">
        <v>138</v>
      </c>
      <c r="J18" s="28">
        <v>27</v>
      </c>
      <c r="K18" s="34">
        <v>4</v>
      </c>
    </row>
    <row r="19" spans="1:11" ht="12.75" customHeight="1">
      <c r="A19" s="25" t="s">
        <v>69</v>
      </c>
      <c r="B19" s="35">
        <v>112</v>
      </c>
      <c r="C19" s="28">
        <v>92</v>
      </c>
      <c r="D19" s="28">
        <v>14</v>
      </c>
      <c r="E19" s="34">
        <v>6</v>
      </c>
      <c r="G19" s="25" t="s">
        <v>84</v>
      </c>
      <c r="H19" s="35">
        <v>330</v>
      </c>
      <c r="I19" s="28">
        <v>273</v>
      </c>
      <c r="J19" s="28">
        <v>33</v>
      </c>
      <c r="K19" s="34">
        <v>24</v>
      </c>
    </row>
    <row r="20" spans="1:11" ht="12.75" customHeight="1">
      <c r="A20" s="25" t="s">
        <v>15</v>
      </c>
      <c r="B20" s="35">
        <v>113</v>
      </c>
      <c r="C20" s="28">
        <v>95</v>
      </c>
      <c r="D20" s="28">
        <v>11</v>
      </c>
      <c r="E20" s="34">
        <v>7</v>
      </c>
      <c r="G20" s="25" t="s">
        <v>120</v>
      </c>
      <c r="H20" s="35">
        <v>186</v>
      </c>
      <c r="I20" s="28">
        <v>150</v>
      </c>
      <c r="J20" s="28">
        <v>20</v>
      </c>
      <c r="K20" s="34">
        <v>16</v>
      </c>
    </row>
    <row r="21" spans="1:11" ht="12.75" customHeight="1">
      <c r="A21" s="25" t="s">
        <v>86</v>
      </c>
      <c r="B21" s="35">
        <v>59</v>
      </c>
      <c r="C21" s="28">
        <v>48</v>
      </c>
      <c r="D21" s="28">
        <v>2</v>
      </c>
      <c r="E21" s="34">
        <v>9</v>
      </c>
      <c r="G21" s="25" t="s">
        <v>40</v>
      </c>
      <c r="H21" s="35">
        <v>144</v>
      </c>
      <c r="I21" s="28">
        <v>116</v>
      </c>
      <c r="J21" s="28">
        <v>15</v>
      </c>
      <c r="K21" s="34">
        <v>13</v>
      </c>
    </row>
    <row r="22" spans="1:11" ht="12.75" customHeight="1">
      <c r="A22" s="25" t="s">
        <v>46</v>
      </c>
      <c r="B22" s="35">
        <v>157</v>
      </c>
      <c r="C22" s="28">
        <v>123</v>
      </c>
      <c r="D22" s="28">
        <v>26</v>
      </c>
      <c r="E22" s="34">
        <v>8</v>
      </c>
      <c r="G22" s="25" t="s">
        <v>115</v>
      </c>
      <c r="H22" s="35">
        <v>139</v>
      </c>
      <c r="I22" s="28">
        <v>113</v>
      </c>
      <c r="J22" s="28">
        <v>17</v>
      </c>
      <c r="K22" s="34">
        <v>9</v>
      </c>
    </row>
    <row r="23" spans="1:11" ht="12.75" customHeight="1">
      <c r="A23" s="25" t="s">
        <v>97</v>
      </c>
      <c r="B23" s="35">
        <v>200</v>
      </c>
      <c r="C23" s="28">
        <v>142</v>
      </c>
      <c r="D23" s="28">
        <v>43</v>
      </c>
      <c r="E23" s="34">
        <v>15</v>
      </c>
      <c r="G23" s="25" t="s">
        <v>57</v>
      </c>
      <c r="H23" s="35">
        <v>138</v>
      </c>
      <c r="I23" s="28">
        <v>112</v>
      </c>
      <c r="J23" s="28">
        <v>18</v>
      </c>
      <c r="K23" s="34">
        <v>8</v>
      </c>
    </row>
    <row r="24" spans="1:11" ht="12.75" customHeight="1">
      <c r="A24" s="25" t="s">
        <v>123</v>
      </c>
      <c r="B24" s="35">
        <v>130</v>
      </c>
      <c r="C24" s="28">
        <v>96</v>
      </c>
      <c r="D24" s="28">
        <v>25</v>
      </c>
      <c r="E24" s="34">
        <v>9</v>
      </c>
      <c r="G24" s="25" t="s">
        <v>91</v>
      </c>
      <c r="H24" s="35">
        <v>148</v>
      </c>
      <c r="I24" s="28">
        <v>125</v>
      </c>
      <c r="J24" s="28">
        <v>15</v>
      </c>
      <c r="K24" s="34">
        <v>8</v>
      </c>
    </row>
    <row r="25" spans="1:11" ht="12.75" customHeight="1">
      <c r="A25" s="25" t="s">
        <v>93</v>
      </c>
      <c r="B25" s="35">
        <v>115</v>
      </c>
      <c r="C25" s="28">
        <v>100</v>
      </c>
      <c r="D25" s="28">
        <v>12</v>
      </c>
      <c r="E25" s="34">
        <v>3</v>
      </c>
      <c r="G25" s="25" t="s">
        <v>12</v>
      </c>
      <c r="H25" s="35">
        <v>58</v>
      </c>
      <c r="I25" s="28">
        <v>47</v>
      </c>
      <c r="J25" s="28">
        <v>3</v>
      </c>
      <c r="K25" s="34">
        <v>8</v>
      </c>
    </row>
    <row r="26" spans="1:11" ht="12.75" customHeight="1">
      <c r="A26" s="25" t="s">
        <v>32</v>
      </c>
      <c r="B26" s="35">
        <v>153</v>
      </c>
      <c r="C26" s="28">
        <v>124</v>
      </c>
      <c r="D26" s="28">
        <v>11</v>
      </c>
      <c r="E26" s="34">
        <v>18</v>
      </c>
      <c r="G26" s="25" t="s">
        <v>83</v>
      </c>
      <c r="H26" s="35">
        <v>81</v>
      </c>
      <c r="I26" s="28">
        <v>48</v>
      </c>
      <c r="J26" s="28">
        <v>23</v>
      </c>
      <c r="K26" s="34">
        <v>10</v>
      </c>
    </row>
    <row r="27" spans="1:11" ht="12.75" customHeight="1">
      <c r="A27" s="25" t="s">
        <v>17</v>
      </c>
      <c r="B27" s="35">
        <v>167</v>
      </c>
      <c r="C27" s="28">
        <v>124</v>
      </c>
      <c r="D27" s="28">
        <v>21</v>
      </c>
      <c r="E27" s="34">
        <v>22</v>
      </c>
      <c r="G27" s="25" t="s">
        <v>119</v>
      </c>
      <c r="H27" s="35">
        <v>66</v>
      </c>
      <c r="I27" s="28">
        <v>54</v>
      </c>
      <c r="J27" s="28">
        <v>11</v>
      </c>
      <c r="K27" s="34">
        <v>1</v>
      </c>
    </row>
    <row r="28" spans="1:11" ht="12.75" customHeight="1">
      <c r="A28" s="25" t="s">
        <v>90</v>
      </c>
      <c r="B28" s="35">
        <v>302</v>
      </c>
      <c r="C28" s="28">
        <v>243</v>
      </c>
      <c r="D28" s="28">
        <v>37</v>
      </c>
      <c r="E28" s="34">
        <v>22</v>
      </c>
      <c r="G28" s="25" t="s">
        <v>61</v>
      </c>
      <c r="H28" s="35">
        <v>225</v>
      </c>
      <c r="I28" s="28">
        <v>181</v>
      </c>
      <c r="J28" s="28">
        <v>25</v>
      </c>
      <c r="K28" s="34">
        <v>19</v>
      </c>
    </row>
    <row r="29" spans="1:11" ht="12.75" customHeight="1">
      <c r="A29" s="25" t="s">
        <v>31</v>
      </c>
      <c r="B29" s="35">
        <v>309</v>
      </c>
      <c r="C29" s="28">
        <v>265</v>
      </c>
      <c r="D29" s="28">
        <v>23</v>
      </c>
      <c r="E29" s="34">
        <v>21</v>
      </c>
      <c r="G29" s="25" t="s">
        <v>71</v>
      </c>
      <c r="H29" s="35">
        <v>137</v>
      </c>
      <c r="I29" s="28">
        <v>107</v>
      </c>
      <c r="J29" s="28">
        <v>18</v>
      </c>
      <c r="K29" s="34">
        <v>12</v>
      </c>
    </row>
    <row r="30" spans="1:11" ht="12.75" customHeight="1">
      <c r="A30" s="25" t="s">
        <v>118</v>
      </c>
      <c r="B30" s="35">
        <v>237</v>
      </c>
      <c r="C30" s="28">
        <v>199</v>
      </c>
      <c r="D30" s="28">
        <v>26</v>
      </c>
      <c r="E30" s="34">
        <v>12</v>
      </c>
      <c r="G30" s="25" t="s">
        <v>19</v>
      </c>
      <c r="H30" s="35">
        <v>189</v>
      </c>
      <c r="I30" s="28">
        <v>145</v>
      </c>
      <c r="J30" s="28">
        <v>33</v>
      </c>
      <c r="K30" s="34">
        <v>11</v>
      </c>
    </row>
    <row r="31" spans="1:11" ht="12.75" customHeight="1">
      <c r="A31" s="25" t="s">
        <v>59</v>
      </c>
      <c r="B31" s="35">
        <v>221</v>
      </c>
      <c r="C31" s="28">
        <v>182</v>
      </c>
      <c r="D31" s="28">
        <v>22</v>
      </c>
      <c r="E31" s="34">
        <v>17</v>
      </c>
      <c r="G31" s="25" t="s">
        <v>92</v>
      </c>
      <c r="H31" s="35">
        <v>174</v>
      </c>
      <c r="I31" s="28">
        <v>135</v>
      </c>
      <c r="J31" s="28">
        <v>26</v>
      </c>
      <c r="K31" s="34">
        <v>13</v>
      </c>
    </row>
    <row r="32" spans="1:11" ht="12.75" customHeight="1">
      <c r="A32" s="25" t="s">
        <v>6</v>
      </c>
      <c r="B32" s="35">
        <v>340</v>
      </c>
      <c r="C32" s="28">
        <v>299</v>
      </c>
      <c r="D32" s="28">
        <v>27</v>
      </c>
      <c r="E32" s="34">
        <v>14</v>
      </c>
      <c r="G32" s="25" t="s">
        <v>23</v>
      </c>
      <c r="H32" s="35">
        <v>350</v>
      </c>
      <c r="I32" s="28">
        <v>264</v>
      </c>
      <c r="J32" s="28">
        <v>36</v>
      </c>
      <c r="K32" s="34">
        <v>50</v>
      </c>
    </row>
    <row r="33" spans="1:11" ht="12.75" customHeight="1">
      <c r="A33" s="25" t="s">
        <v>77</v>
      </c>
      <c r="B33" s="35">
        <v>242</v>
      </c>
      <c r="C33" s="28">
        <v>192</v>
      </c>
      <c r="D33" s="28">
        <v>25</v>
      </c>
      <c r="E33" s="34">
        <v>25</v>
      </c>
      <c r="G33" s="25" t="s">
        <v>99</v>
      </c>
      <c r="H33" s="35">
        <v>300</v>
      </c>
      <c r="I33" s="28">
        <v>226</v>
      </c>
      <c r="J33" s="28">
        <v>50</v>
      </c>
      <c r="K33" s="34">
        <v>24</v>
      </c>
    </row>
    <row r="34" spans="1:11" ht="12.75" customHeight="1">
      <c r="A34" s="25" t="s">
        <v>89</v>
      </c>
      <c r="B34" s="35">
        <v>112</v>
      </c>
      <c r="C34" s="28">
        <v>79</v>
      </c>
      <c r="D34" s="28">
        <v>26</v>
      </c>
      <c r="E34" s="34">
        <v>7</v>
      </c>
      <c r="G34" s="25" t="s">
        <v>16</v>
      </c>
      <c r="H34" s="35">
        <v>248</v>
      </c>
      <c r="I34" s="28">
        <v>159</v>
      </c>
      <c r="J34" s="28">
        <v>60</v>
      </c>
      <c r="K34" s="34">
        <v>29</v>
      </c>
    </row>
    <row r="35" spans="1:11" ht="12.75" customHeight="1">
      <c r="A35" s="25" t="s">
        <v>30</v>
      </c>
      <c r="B35" s="35">
        <v>262</v>
      </c>
      <c r="C35" s="28">
        <v>218</v>
      </c>
      <c r="D35" s="28">
        <v>24</v>
      </c>
      <c r="E35" s="34">
        <v>20</v>
      </c>
      <c r="G35" s="25" t="s">
        <v>47</v>
      </c>
      <c r="H35" s="35">
        <v>232</v>
      </c>
      <c r="I35" s="28">
        <v>156</v>
      </c>
      <c r="J35" s="28">
        <v>66</v>
      </c>
      <c r="K35" s="34">
        <v>10</v>
      </c>
    </row>
    <row r="36" spans="1:11" ht="12.75" customHeight="1">
      <c r="A36" s="25" t="s">
        <v>109</v>
      </c>
      <c r="B36" s="35">
        <v>275</v>
      </c>
      <c r="C36" s="28">
        <v>229</v>
      </c>
      <c r="D36" s="28">
        <v>28</v>
      </c>
      <c r="E36" s="34">
        <v>18</v>
      </c>
      <c r="G36" s="25" t="s">
        <v>82</v>
      </c>
      <c r="H36" s="35">
        <v>551</v>
      </c>
      <c r="I36" s="29">
        <v>477</v>
      </c>
      <c r="J36" s="28">
        <v>37</v>
      </c>
      <c r="K36" s="29">
        <v>37</v>
      </c>
    </row>
    <row r="37" spans="1:11" ht="12.75" customHeight="1">
      <c r="A37" s="25" t="s">
        <v>58</v>
      </c>
      <c r="B37" s="35">
        <v>95</v>
      </c>
      <c r="C37" s="28">
        <v>66</v>
      </c>
      <c r="D37" s="28">
        <v>16</v>
      </c>
      <c r="E37" s="34">
        <v>13</v>
      </c>
      <c r="G37" s="25" t="s">
        <v>27</v>
      </c>
      <c r="H37" s="35">
        <v>359</v>
      </c>
      <c r="I37" s="29">
        <v>288</v>
      </c>
      <c r="J37" s="28">
        <v>33</v>
      </c>
      <c r="K37" s="29">
        <v>38</v>
      </c>
    </row>
    <row r="38" spans="1:11" ht="12.75" customHeight="1">
      <c r="A38" s="25" t="s">
        <v>5</v>
      </c>
      <c r="B38" s="35">
        <v>178</v>
      </c>
      <c r="C38" s="28">
        <v>143</v>
      </c>
      <c r="D38" s="28">
        <v>16</v>
      </c>
      <c r="E38" s="34">
        <v>19</v>
      </c>
      <c r="G38" s="25" t="s">
        <v>60</v>
      </c>
      <c r="H38" s="35">
        <v>14</v>
      </c>
      <c r="I38" s="29">
        <v>10</v>
      </c>
      <c r="J38" s="28">
        <v>3</v>
      </c>
      <c r="K38" s="29">
        <v>1</v>
      </c>
    </row>
    <row r="39" spans="1:11" ht="12.75" customHeight="1">
      <c r="A39" s="25" t="s">
        <v>76</v>
      </c>
      <c r="B39" s="35">
        <v>316</v>
      </c>
      <c r="C39" s="28">
        <v>263</v>
      </c>
      <c r="D39" s="28">
        <v>14</v>
      </c>
      <c r="E39" s="34">
        <v>39</v>
      </c>
      <c r="G39" s="25" t="s">
        <v>7</v>
      </c>
      <c r="H39" s="35">
        <v>530</v>
      </c>
      <c r="I39" s="29">
        <v>463</v>
      </c>
      <c r="J39" s="29">
        <v>39</v>
      </c>
      <c r="K39" s="29">
        <v>28</v>
      </c>
    </row>
    <row r="40" spans="1:11" ht="12.75" customHeight="1">
      <c r="A40" s="25" t="s">
        <v>24</v>
      </c>
      <c r="B40" s="35">
        <v>235</v>
      </c>
      <c r="C40" s="28">
        <v>187</v>
      </c>
      <c r="D40" s="28">
        <v>24</v>
      </c>
      <c r="E40" s="34">
        <v>24</v>
      </c>
      <c r="G40" s="25" t="s">
        <v>78</v>
      </c>
      <c r="H40" s="35">
        <v>426</v>
      </c>
      <c r="I40" s="29">
        <v>352</v>
      </c>
      <c r="J40" s="29">
        <v>47</v>
      </c>
      <c r="K40" s="29">
        <v>27</v>
      </c>
    </row>
    <row r="41" spans="1:11" ht="12.75" customHeight="1">
      <c r="A41" s="25" t="s">
        <v>102</v>
      </c>
      <c r="B41" s="35">
        <v>188</v>
      </c>
      <c r="C41" s="28">
        <v>164</v>
      </c>
      <c r="D41" s="28">
        <v>17</v>
      </c>
      <c r="E41" s="34">
        <v>7</v>
      </c>
      <c r="G41" s="25" t="s">
        <v>22</v>
      </c>
      <c r="H41" s="35">
        <v>376</v>
      </c>
      <c r="I41" s="29">
        <v>318</v>
      </c>
      <c r="J41" s="29">
        <v>39</v>
      </c>
      <c r="K41" s="29">
        <v>19</v>
      </c>
    </row>
    <row r="42" spans="1:11" ht="12.75" customHeight="1">
      <c r="A42" s="25" t="s">
        <v>39</v>
      </c>
      <c r="B42" s="35">
        <v>142</v>
      </c>
      <c r="C42" s="28">
        <v>116</v>
      </c>
      <c r="D42" s="28">
        <v>15</v>
      </c>
      <c r="E42" s="34">
        <v>11</v>
      </c>
      <c r="G42" s="25" t="s">
        <v>52</v>
      </c>
      <c r="H42" s="35">
        <v>365</v>
      </c>
      <c r="I42" s="29">
        <v>308</v>
      </c>
      <c r="J42" s="28">
        <v>38</v>
      </c>
      <c r="K42" s="29">
        <v>19</v>
      </c>
    </row>
    <row r="43" spans="1:11" ht="12.75" customHeight="1">
      <c r="A43" s="25" t="s">
        <v>70</v>
      </c>
      <c r="B43" s="35">
        <v>249</v>
      </c>
      <c r="C43" s="28">
        <v>199</v>
      </c>
      <c r="D43" s="28">
        <v>35</v>
      </c>
      <c r="E43" s="34">
        <v>15</v>
      </c>
      <c r="G43" s="25" t="s">
        <v>124</v>
      </c>
      <c r="H43" s="35">
        <v>361</v>
      </c>
      <c r="I43" s="28">
        <v>304</v>
      </c>
      <c r="J43" s="28">
        <v>35</v>
      </c>
      <c r="K43" s="29">
        <v>22</v>
      </c>
    </row>
    <row r="44" spans="1:11" ht="12.75" customHeight="1">
      <c r="A44" s="25" t="s">
        <v>18</v>
      </c>
      <c r="B44" s="35">
        <v>148</v>
      </c>
      <c r="C44" s="28">
        <v>118</v>
      </c>
      <c r="D44" s="28">
        <v>19</v>
      </c>
      <c r="E44" s="34">
        <v>11</v>
      </c>
      <c r="G44" s="25" t="s">
        <v>65</v>
      </c>
      <c r="H44" s="35">
        <v>187</v>
      </c>
      <c r="I44" s="29">
        <v>148</v>
      </c>
      <c r="J44" s="28">
        <v>13</v>
      </c>
      <c r="K44" s="29">
        <v>26</v>
      </c>
    </row>
    <row r="45" spans="1:11" ht="12.75" customHeight="1">
      <c r="A45" s="25" t="s">
        <v>29</v>
      </c>
      <c r="B45" s="35">
        <v>177</v>
      </c>
      <c r="C45" s="28">
        <v>140</v>
      </c>
      <c r="D45" s="28">
        <v>26</v>
      </c>
      <c r="E45" s="34">
        <v>11</v>
      </c>
      <c r="G45" s="25" t="s">
        <v>50</v>
      </c>
      <c r="H45" s="35">
        <v>93</v>
      </c>
      <c r="I45" s="29">
        <v>81</v>
      </c>
      <c r="J45" s="28">
        <v>5</v>
      </c>
      <c r="K45" s="29">
        <v>7</v>
      </c>
    </row>
    <row r="46" spans="1:11" ht="12.75" customHeight="1">
      <c r="A46" s="25" t="s">
        <v>108</v>
      </c>
      <c r="B46" s="35">
        <v>188</v>
      </c>
      <c r="C46" s="28">
        <v>144</v>
      </c>
      <c r="D46" s="28">
        <v>34</v>
      </c>
      <c r="E46" s="34">
        <v>10</v>
      </c>
      <c r="G46" s="25" t="s">
        <v>96</v>
      </c>
      <c r="H46" s="35">
        <v>211</v>
      </c>
      <c r="I46" s="28">
        <v>181</v>
      </c>
      <c r="J46" s="28">
        <v>22</v>
      </c>
      <c r="K46" s="34">
        <v>8</v>
      </c>
    </row>
    <row r="47" spans="1:11" ht="12.75" customHeight="1">
      <c r="A47" s="25" t="s">
        <v>4</v>
      </c>
      <c r="B47" s="35">
        <v>281</v>
      </c>
      <c r="C47" s="28">
        <v>230</v>
      </c>
      <c r="D47" s="28">
        <v>30</v>
      </c>
      <c r="E47" s="34">
        <v>21</v>
      </c>
      <c r="G47" s="25" t="s">
        <v>122</v>
      </c>
      <c r="H47" s="35">
        <v>180</v>
      </c>
      <c r="I47" s="28">
        <v>135</v>
      </c>
      <c r="J47" s="28">
        <v>15</v>
      </c>
      <c r="K47" s="34">
        <v>30</v>
      </c>
    </row>
    <row r="48" spans="1:11" ht="12.75" customHeight="1">
      <c r="A48" s="25" t="s">
        <v>75</v>
      </c>
      <c r="B48" s="35">
        <v>157</v>
      </c>
      <c r="C48" s="28">
        <v>119</v>
      </c>
      <c r="D48" s="28">
        <v>19</v>
      </c>
      <c r="E48" s="34">
        <v>19</v>
      </c>
      <c r="G48" s="25" t="s">
        <v>63</v>
      </c>
      <c r="H48" s="35">
        <v>234</v>
      </c>
      <c r="I48" s="28">
        <v>202</v>
      </c>
      <c r="J48" s="28">
        <v>22</v>
      </c>
      <c r="K48" s="34">
        <v>10</v>
      </c>
    </row>
    <row r="49" spans="1:11" ht="12.75" customHeight="1">
      <c r="A49" s="25" t="s">
        <v>107</v>
      </c>
      <c r="B49" s="35">
        <v>130</v>
      </c>
      <c r="C49" s="28">
        <v>107</v>
      </c>
      <c r="D49" s="28">
        <v>15</v>
      </c>
      <c r="E49" s="34">
        <v>8</v>
      </c>
      <c r="G49" s="25" t="s">
        <v>66</v>
      </c>
      <c r="H49" s="35">
        <v>135</v>
      </c>
      <c r="I49" s="28">
        <v>95</v>
      </c>
      <c r="J49" s="28">
        <v>24</v>
      </c>
      <c r="K49" s="34">
        <v>16</v>
      </c>
    </row>
    <row r="50" spans="1:11" ht="12.75" customHeight="1">
      <c r="A50" s="25" t="s">
        <v>48</v>
      </c>
      <c r="B50" s="35">
        <v>104</v>
      </c>
      <c r="C50" s="28">
        <v>85</v>
      </c>
      <c r="D50" s="28">
        <v>12</v>
      </c>
      <c r="E50" s="34">
        <v>7</v>
      </c>
      <c r="G50" s="25" t="s">
        <v>11</v>
      </c>
      <c r="H50" s="35">
        <v>250</v>
      </c>
      <c r="I50" s="28">
        <v>183</v>
      </c>
      <c r="J50" s="28">
        <v>35</v>
      </c>
      <c r="K50" s="34">
        <v>32</v>
      </c>
    </row>
    <row r="51" spans="1:11" ht="12.75" customHeight="1">
      <c r="A51" s="25" t="s">
        <v>74</v>
      </c>
      <c r="B51" s="35">
        <v>81</v>
      </c>
      <c r="C51" s="28">
        <v>64</v>
      </c>
      <c r="D51" s="28">
        <v>11</v>
      </c>
      <c r="E51" s="34">
        <v>6</v>
      </c>
      <c r="G51" s="25" t="s">
        <v>44</v>
      </c>
      <c r="H51" s="35">
        <v>215</v>
      </c>
      <c r="I51" s="28">
        <v>158</v>
      </c>
      <c r="J51" s="28">
        <v>26</v>
      </c>
      <c r="K51" s="34">
        <v>31</v>
      </c>
    </row>
    <row r="52" spans="1:11" ht="12.75" customHeight="1">
      <c r="A52" s="25" t="s">
        <v>21</v>
      </c>
      <c r="B52" s="35">
        <v>136</v>
      </c>
      <c r="C52" s="28">
        <v>111</v>
      </c>
      <c r="D52" s="28">
        <v>24</v>
      </c>
      <c r="E52" s="34">
        <v>1</v>
      </c>
      <c r="G52" s="25" t="s">
        <v>106</v>
      </c>
      <c r="H52" s="35">
        <v>253</v>
      </c>
      <c r="I52" s="28">
        <v>207</v>
      </c>
      <c r="J52" s="28">
        <v>26</v>
      </c>
      <c r="K52" s="34">
        <v>20</v>
      </c>
    </row>
    <row r="53" spans="1:11" ht="12.75" customHeight="1">
      <c r="A53" s="25" t="s">
        <v>98</v>
      </c>
      <c r="B53" s="35">
        <v>61</v>
      </c>
      <c r="C53" s="28">
        <v>47</v>
      </c>
      <c r="D53" s="28">
        <v>5</v>
      </c>
      <c r="E53" s="34">
        <v>9</v>
      </c>
      <c r="G53" s="25" t="s">
        <v>45</v>
      </c>
      <c r="H53" s="35">
        <v>149</v>
      </c>
      <c r="I53" s="28">
        <v>129</v>
      </c>
      <c r="J53" s="28">
        <v>10</v>
      </c>
      <c r="K53" s="34">
        <v>10</v>
      </c>
    </row>
    <row r="54" spans="1:11" ht="12.75" customHeight="1">
      <c r="A54" s="25" t="s">
        <v>64</v>
      </c>
      <c r="B54" s="35">
        <v>504</v>
      </c>
      <c r="C54" s="28">
        <v>377</v>
      </c>
      <c r="D54" s="28">
        <v>97</v>
      </c>
      <c r="E54" s="34">
        <v>30</v>
      </c>
      <c r="G54" s="25" t="s">
        <v>72</v>
      </c>
      <c r="H54" s="35">
        <v>188</v>
      </c>
      <c r="I54" s="28">
        <v>159</v>
      </c>
      <c r="J54" s="28">
        <v>17</v>
      </c>
      <c r="K54" s="34">
        <v>12</v>
      </c>
    </row>
    <row r="55" spans="1:11" ht="12.75" customHeight="1">
      <c r="A55" s="25" t="s">
        <v>0</v>
      </c>
      <c r="B55" s="35">
        <v>94</v>
      </c>
      <c r="C55" s="28">
        <v>63</v>
      </c>
      <c r="D55" s="28">
        <v>23</v>
      </c>
      <c r="E55" s="34">
        <v>8</v>
      </c>
      <c r="G55" s="25" t="s">
        <v>55</v>
      </c>
      <c r="H55" s="35">
        <v>205</v>
      </c>
      <c r="I55" s="28">
        <v>165</v>
      </c>
      <c r="J55" s="28">
        <v>29</v>
      </c>
      <c r="K55" s="34">
        <v>11</v>
      </c>
    </row>
    <row r="56" spans="1:11" ht="12.75" customHeight="1">
      <c r="A56" s="25" t="s">
        <v>9</v>
      </c>
      <c r="B56" s="35">
        <v>160</v>
      </c>
      <c r="C56" s="28">
        <v>139</v>
      </c>
      <c r="D56" s="28">
        <v>19</v>
      </c>
      <c r="E56" s="34">
        <v>2</v>
      </c>
      <c r="G56" s="25" t="s">
        <v>56</v>
      </c>
      <c r="H56" s="35">
        <v>137</v>
      </c>
      <c r="I56" s="28">
        <v>109</v>
      </c>
      <c r="J56" s="28">
        <v>18</v>
      </c>
      <c r="K56" s="34">
        <v>10</v>
      </c>
    </row>
    <row r="57" spans="1:11" ht="12.75" customHeight="1">
      <c r="A57" s="25" t="s">
        <v>80</v>
      </c>
      <c r="B57" s="35">
        <v>125</v>
      </c>
      <c r="C57" s="28">
        <v>101</v>
      </c>
      <c r="D57" s="28">
        <v>24</v>
      </c>
      <c r="E57" s="34">
        <v>0</v>
      </c>
      <c r="G57" s="25" t="s">
        <v>87</v>
      </c>
      <c r="H57" s="35">
        <v>146</v>
      </c>
      <c r="I57" s="28">
        <v>125</v>
      </c>
      <c r="J57" s="28">
        <v>9</v>
      </c>
      <c r="K57" s="34">
        <v>12</v>
      </c>
    </row>
    <row r="58" spans="1:11" ht="12.75" customHeight="1">
      <c r="A58" s="25" t="s">
        <v>3</v>
      </c>
      <c r="B58" s="35">
        <v>191</v>
      </c>
      <c r="C58" s="28">
        <v>156</v>
      </c>
      <c r="D58" s="28">
        <v>16</v>
      </c>
      <c r="E58" s="34">
        <v>19</v>
      </c>
      <c r="G58" s="25" t="s">
        <v>28</v>
      </c>
      <c r="H58" s="35">
        <v>66</v>
      </c>
      <c r="I58" s="28">
        <v>51</v>
      </c>
      <c r="J58" s="28">
        <v>12</v>
      </c>
      <c r="K58" s="34">
        <v>3</v>
      </c>
    </row>
    <row r="59" spans="1:11" ht="12.75" customHeight="1">
      <c r="A59" s="25" t="s">
        <v>73</v>
      </c>
      <c r="B59" s="35">
        <v>171</v>
      </c>
      <c r="C59" s="28">
        <v>134</v>
      </c>
      <c r="D59" s="28">
        <v>18</v>
      </c>
      <c r="E59" s="34">
        <v>19</v>
      </c>
      <c r="G59" s="25" t="s">
        <v>51</v>
      </c>
      <c r="H59" s="35">
        <v>291</v>
      </c>
      <c r="I59" s="28">
        <v>231</v>
      </c>
      <c r="J59" s="28">
        <v>39</v>
      </c>
      <c r="K59" s="34">
        <v>21</v>
      </c>
    </row>
    <row r="60" spans="1:11" ht="12.75" customHeight="1">
      <c r="A60" s="25" t="s">
        <v>110</v>
      </c>
      <c r="B60" s="35">
        <v>208</v>
      </c>
      <c r="C60" s="28">
        <v>172</v>
      </c>
      <c r="D60" s="28">
        <v>22</v>
      </c>
      <c r="E60" s="34">
        <v>14</v>
      </c>
      <c r="G60" s="25" t="s">
        <v>34</v>
      </c>
      <c r="H60" s="35">
        <v>292</v>
      </c>
      <c r="I60" s="28">
        <v>226</v>
      </c>
      <c r="J60" s="28">
        <v>39</v>
      </c>
      <c r="K60" s="34">
        <v>27</v>
      </c>
    </row>
    <row r="61" spans="1:11" ht="12.75" customHeight="1">
      <c r="A61" s="25" t="s">
        <v>49</v>
      </c>
      <c r="B61" s="35">
        <v>253</v>
      </c>
      <c r="C61" s="28">
        <v>207</v>
      </c>
      <c r="D61" s="28">
        <v>29</v>
      </c>
      <c r="E61" s="34">
        <v>17</v>
      </c>
      <c r="G61" s="25" t="s">
        <v>113</v>
      </c>
      <c r="H61" s="35">
        <v>246</v>
      </c>
      <c r="I61" s="28">
        <v>189</v>
      </c>
      <c r="J61" s="28">
        <v>40</v>
      </c>
      <c r="K61" s="34">
        <v>17</v>
      </c>
    </row>
    <row r="62" spans="1:11" ht="12.75" customHeight="1">
      <c r="A62" s="25" t="s">
        <v>121</v>
      </c>
      <c r="B62" s="35">
        <v>164</v>
      </c>
      <c r="C62" s="28">
        <v>134</v>
      </c>
      <c r="D62" s="28">
        <v>22</v>
      </c>
      <c r="E62" s="34">
        <v>8</v>
      </c>
      <c r="G62" s="25" t="s">
        <v>54</v>
      </c>
      <c r="H62" s="35">
        <v>323</v>
      </c>
      <c r="I62" s="28">
        <v>255</v>
      </c>
      <c r="J62" s="28">
        <v>44</v>
      </c>
      <c r="K62" s="34">
        <v>24</v>
      </c>
    </row>
    <row r="63" spans="1:11" ht="12.75" customHeight="1">
      <c r="A63" s="25" t="s">
        <v>62</v>
      </c>
      <c r="B63" s="35">
        <v>263</v>
      </c>
      <c r="C63" s="28">
        <v>217</v>
      </c>
      <c r="D63" s="28">
        <v>35</v>
      </c>
      <c r="E63" s="34">
        <v>11</v>
      </c>
      <c r="G63" s="25" t="s">
        <v>81</v>
      </c>
      <c r="H63" s="35">
        <v>450</v>
      </c>
      <c r="I63" s="28">
        <v>379</v>
      </c>
      <c r="J63" s="28">
        <v>48</v>
      </c>
      <c r="K63" s="34">
        <v>23</v>
      </c>
    </row>
    <row r="64" spans="1:11" ht="12.75" customHeight="1">
      <c r="A64" s="25" t="s">
        <v>100</v>
      </c>
      <c r="B64" s="35">
        <v>157</v>
      </c>
      <c r="C64" s="28">
        <v>121</v>
      </c>
      <c r="D64" s="28">
        <v>24</v>
      </c>
      <c r="E64" s="34">
        <v>12</v>
      </c>
      <c r="G64" s="67" t="s">
        <v>502</v>
      </c>
      <c r="H64" s="35">
        <f>SUM(B3:B65,H3:H63)</f>
        <v>23812</v>
      </c>
      <c r="I64" s="35">
        <f>SUM(C3:C65,I3:I63)</f>
        <v>19129</v>
      </c>
      <c r="J64" s="35">
        <f>SUM(D3:D65,J3:J63)</f>
        <v>2954</v>
      </c>
      <c r="K64" s="35">
        <f>SUM(E3:E65,K3:K63)</f>
        <v>1729</v>
      </c>
    </row>
    <row r="65" spans="1:5" ht="12.75" customHeight="1">
      <c r="A65" s="25" t="s">
        <v>37</v>
      </c>
      <c r="B65" s="35">
        <v>243</v>
      </c>
      <c r="C65" s="28">
        <v>179</v>
      </c>
      <c r="D65" s="28">
        <v>29</v>
      </c>
      <c r="E65" s="34">
        <v>35</v>
      </c>
    </row>
    <row r="66" ht="12.75" customHeight="1"/>
    <row r="67" ht="12.75" customHeight="1"/>
    <row r="68" ht="12.75" customHeight="1">
      <c r="A68" s="37" t="s">
        <v>505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spans="6:7" ht="12.75" customHeight="1">
      <c r="F98" s="8"/>
      <c r="G98" s="8"/>
    </row>
    <row r="99" spans="6:7" ht="12.75" customHeight="1">
      <c r="F99" s="2"/>
      <c r="G99" s="8"/>
    </row>
    <row r="100" spans="6:7" ht="12.75" customHeight="1">
      <c r="F100" s="2"/>
      <c r="G100" s="8"/>
    </row>
    <row r="101" spans="6:7" ht="12.75" customHeight="1">
      <c r="F101" s="2"/>
      <c r="G101" s="8"/>
    </row>
    <row r="102" spans="6:7" ht="12.75" customHeight="1">
      <c r="F102" s="5"/>
      <c r="G102" s="8"/>
    </row>
    <row r="103" spans="6:7" ht="12.75" customHeight="1">
      <c r="F103" s="5"/>
      <c r="G103" s="8"/>
    </row>
    <row r="104" spans="6:7" ht="12.75" customHeight="1">
      <c r="F104" s="5"/>
      <c r="G104" s="8"/>
    </row>
    <row r="105" spans="6:7" ht="12.75" customHeight="1">
      <c r="F105" s="2"/>
      <c r="G105" s="8"/>
    </row>
    <row r="106" spans="6:7" ht="12.75" customHeight="1">
      <c r="F106" s="2"/>
      <c r="G106" s="8"/>
    </row>
    <row r="107" spans="6:7" ht="12.75" customHeight="1">
      <c r="F107" s="2"/>
      <c r="G107" s="8"/>
    </row>
    <row r="108" spans="6:7" ht="12.75" customHeight="1">
      <c r="F108" s="2"/>
      <c r="G108" s="8"/>
    </row>
    <row r="109" spans="6:7" ht="12.75" customHeight="1">
      <c r="F109" s="8"/>
      <c r="G109" s="8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pans="3:4" ht="12.75" customHeight="1">
      <c r="C129" s="17"/>
      <c r="D129" s="17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sheetProtection/>
  <printOptions horizontalCentered="1"/>
  <pageMargins left="0" right="0" top="1" bottom="0" header="0.5" footer="0"/>
  <pageSetup horizontalDpi="600" verticalDpi="600" orientation="portrait" paperSize="5" r:id="rId1"/>
  <headerFooter alignWithMargins="0">
    <oddHeader>&amp;CChautauqua County Board of Elections
November 8, 2011 General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56"/>
  <sheetViews>
    <sheetView zoomScalePageLayoutView="0" workbookViewId="0" topLeftCell="A1">
      <selection activeCell="A2" sqref="A2"/>
    </sheetView>
  </sheetViews>
  <sheetFormatPr defaultColWidth="20.7109375" defaultRowHeight="12.75"/>
  <cols>
    <col min="1" max="1" width="27.140625" style="7" customWidth="1"/>
    <col min="2" max="12" width="6.7109375" style="7" customWidth="1"/>
    <col min="13" max="14" width="7.7109375" style="7" customWidth="1"/>
    <col min="15" max="16" width="8.7109375" style="7" customWidth="1"/>
    <col min="17" max="16384" width="20.7109375" style="7" customWidth="1"/>
  </cols>
  <sheetData>
    <row r="1" spans="1:8" s="14" customFormat="1" ht="61.5" customHeight="1">
      <c r="A1" s="59" t="s">
        <v>170</v>
      </c>
      <c r="B1" s="60" t="s">
        <v>138</v>
      </c>
      <c r="C1" s="61" t="s">
        <v>512</v>
      </c>
      <c r="D1" s="61" t="s">
        <v>140</v>
      </c>
      <c r="E1" s="61" t="s">
        <v>139</v>
      </c>
      <c r="F1" s="7"/>
      <c r="G1" s="7"/>
      <c r="H1" s="7"/>
    </row>
    <row r="2" spans="1:5" ht="11.25">
      <c r="A2" s="98" t="s">
        <v>204</v>
      </c>
      <c r="B2" s="62"/>
      <c r="C2" s="95" t="s">
        <v>127</v>
      </c>
      <c r="D2" s="97" t="s">
        <v>207</v>
      </c>
      <c r="E2" s="39"/>
    </row>
    <row r="3" spans="1:5" ht="11.25">
      <c r="A3" s="62" t="s">
        <v>32</v>
      </c>
      <c r="B3" s="68">
        <v>153</v>
      </c>
      <c r="C3" s="69">
        <v>93</v>
      </c>
      <c r="D3" s="27">
        <v>0</v>
      </c>
      <c r="E3" s="39">
        <v>60</v>
      </c>
    </row>
    <row r="4" spans="1:5" ht="11.25">
      <c r="A4" s="62" t="s">
        <v>17</v>
      </c>
      <c r="B4" s="68">
        <v>167</v>
      </c>
      <c r="C4" s="69">
        <v>121</v>
      </c>
      <c r="D4" s="27">
        <v>0</v>
      </c>
      <c r="E4" s="39">
        <v>46</v>
      </c>
    </row>
    <row r="5" spans="1:5" ht="11.25">
      <c r="A5" s="62" t="s">
        <v>118</v>
      </c>
      <c r="B5" s="68">
        <v>237</v>
      </c>
      <c r="C5" s="69">
        <v>151</v>
      </c>
      <c r="D5" s="27">
        <v>2</v>
      </c>
      <c r="E5" s="39">
        <v>84</v>
      </c>
    </row>
    <row r="6" spans="1:5" ht="11.25">
      <c r="A6" s="62" t="s">
        <v>59</v>
      </c>
      <c r="B6" s="68">
        <v>221</v>
      </c>
      <c r="C6" s="69">
        <v>152</v>
      </c>
      <c r="D6" s="27">
        <v>2</v>
      </c>
      <c r="E6" s="39">
        <v>67</v>
      </c>
    </row>
    <row r="7" spans="1:8" ht="11.25">
      <c r="A7" s="62" t="s">
        <v>6</v>
      </c>
      <c r="B7" s="68">
        <v>340</v>
      </c>
      <c r="C7" s="69">
        <v>235</v>
      </c>
      <c r="D7" s="27">
        <v>0</v>
      </c>
      <c r="E7" s="40">
        <v>105</v>
      </c>
      <c r="F7" s="13"/>
      <c r="G7" s="13"/>
      <c r="H7" s="13"/>
    </row>
    <row r="8" spans="1:8" ht="11.25">
      <c r="A8" s="62" t="s">
        <v>77</v>
      </c>
      <c r="B8" s="68">
        <v>242</v>
      </c>
      <c r="C8" s="69">
        <v>160</v>
      </c>
      <c r="D8" s="27">
        <v>0</v>
      </c>
      <c r="E8" s="40">
        <v>82</v>
      </c>
      <c r="F8" s="13"/>
      <c r="G8" s="13"/>
      <c r="H8" s="13"/>
    </row>
    <row r="9" spans="1:8" s="18" customFormat="1" ht="11.25">
      <c r="A9" s="65" t="s">
        <v>502</v>
      </c>
      <c r="B9" s="68">
        <f>SUM(B3:B8)</f>
        <v>1360</v>
      </c>
      <c r="C9" s="69">
        <f>SUM(C3:C8)</f>
        <v>912</v>
      </c>
      <c r="D9" s="69">
        <f>SUM(D3:D8)</f>
        <v>4</v>
      </c>
      <c r="E9" s="70">
        <f>SUM(E3:E8)</f>
        <v>444</v>
      </c>
      <c r="F9" s="71"/>
      <c r="G9" s="71"/>
      <c r="H9" s="71"/>
    </row>
    <row r="11" spans="1:12" s="14" customFormat="1" ht="61.5" customHeight="1">
      <c r="A11" s="59" t="s">
        <v>171</v>
      </c>
      <c r="B11" s="60" t="s">
        <v>138</v>
      </c>
      <c r="C11" s="61" t="s">
        <v>141</v>
      </c>
      <c r="D11" s="61" t="s">
        <v>513</v>
      </c>
      <c r="E11" s="61" t="s">
        <v>224</v>
      </c>
      <c r="F11" s="61" t="s">
        <v>140</v>
      </c>
      <c r="G11" s="61" t="s">
        <v>139</v>
      </c>
      <c r="H11" s="7"/>
      <c r="I11" s="7"/>
      <c r="J11" s="7"/>
      <c r="K11" s="7"/>
      <c r="L11" s="7"/>
    </row>
    <row r="12" spans="1:15" ht="11.25">
      <c r="A12" s="98" t="s">
        <v>204</v>
      </c>
      <c r="B12" s="62"/>
      <c r="C12" s="95" t="s">
        <v>88</v>
      </c>
      <c r="D12" s="95" t="s">
        <v>127</v>
      </c>
      <c r="E12" s="97" t="s">
        <v>129</v>
      </c>
      <c r="F12" s="97" t="s">
        <v>207</v>
      </c>
      <c r="G12" s="39"/>
      <c r="M12" s="11"/>
      <c r="N12" s="11"/>
      <c r="O12" s="15"/>
    </row>
    <row r="13" spans="1:15" ht="11.25">
      <c r="A13" s="62" t="s">
        <v>90</v>
      </c>
      <c r="B13" s="68">
        <v>302</v>
      </c>
      <c r="C13" s="48">
        <v>226</v>
      </c>
      <c r="D13" s="48">
        <v>184</v>
      </c>
      <c r="E13" s="27">
        <v>42</v>
      </c>
      <c r="F13" s="27">
        <v>4</v>
      </c>
      <c r="G13" s="39">
        <v>72</v>
      </c>
      <c r="M13" s="11"/>
      <c r="N13" s="11"/>
      <c r="O13" s="15"/>
    </row>
    <row r="14" spans="1:15" ht="11.25">
      <c r="A14" s="62" t="s">
        <v>31</v>
      </c>
      <c r="B14" s="68">
        <v>309</v>
      </c>
      <c r="C14" s="48">
        <v>244</v>
      </c>
      <c r="D14" s="48">
        <v>193</v>
      </c>
      <c r="E14" s="27">
        <v>51</v>
      </c>
      <c r="F14" s="27">
        <v>2</v>
      </c>
      <c r="G14" s="39">
        <v>63</v>
      </c>
      <c r="M14" s="11"/>
      <c r="N14" s="11"/>
      <c r="O14" s="15"/>
    </row>
    <row r="15" spans="1:15" ht="11.25">
      <c r="A15" s="62" t="s">
        <v>89</v>
      </c>
      <c r="B15" s="68">
        <v>112</v>
      </c>
      <c r="C15" s="48">
        <v>85</v>
      </c>
      <c r="D15" s="48">
        <v>65</v>
      </c>
      <c r="E15" s="27">
        <v>20</v>
      </c>
      <c r="F15" s="27">
        <v>0</v>
      </c>
      <c r="G15" s="39">
        <v>27</v>
      </c>
      <c r="M15" s="11"/>
      <c r="N15" s="11"/>
      <c r="O15" s="15"/>
    </row>
    <row r="16" spans="1:15" ht="11.25">
      <c r="A16" s="62" t="s">
        <v>30</v>
      </c>
      <c r="B16" s="68">
        <v>262</v>
      </c>
      <c r="C16" s="48">
        <v>192</v>
      </c>
      <c r="D16" s="48">
        <v>147</v>
      </c>
      <c r="E16" s="27">
        <v>45</v>
      </c>
      <c r="F16" s="27">
        <v>1</v>
      </c>
      <c r="G16" s="39">
        <v>69</v>
      </c>
      <c r="M16" s="11"/>
      <c r="N16" s="11"/>
      <c r="O16" s="15"/>
    </row>
    <row r="17" spans="1:15" ht="11.25">
      <c r="A17" s="62" t="s">
        <v>109</v>
      </c>
      <c r="B17" s="68">
        <v>275</v>
      </c>
      <c r="C17" s="48">
        <v>208</v>
      </c>
      <c r="D17" s="48">
        <v>156</v>
      </c>
      <c r="E17" s="27">
        <v>52</v>
      </c>
      <c r="F17" s="27">
        <v>0</v>
      </c>
      <c r="G17" s="39">
        <v>67</v>
      </c>
      <c r="M17" s="11"/>
      <c r="N17" s="11"/>
      <c r="O17" s="15"/>
    </row>
    <row r="18" spans="1:15" ht="11.25">
      <c r="A18" s="62" t="s">
        <v>58</v>
      </c>
      <c r="B18" s="68">
        <v>95</v>
      </c>
      <c r="C18" s="48">
        <v>68</v>
      </c>
      <c r="D18" s="48">
        <v>52</v>
      </c>
      <c r="E18" s="27">
        <v>16</v>
      </c>
      <c r="F18" s="27">
        <v>0</v>
      </c>
      <c r="G18" s="34">
        <v>27</v>
      </c>
      <c r="H18" s="11"/>
      <c r="I18" s="11"/>
      <c r="J18" s="11"/>
      <c r="K18" s="11"/>
      <c r="L18" s="11"/>
      <c r="M18" s="11"/>
      <c r="N18" s="11"/>
      <c r="O18" s="15"/>
    </row>
    <row r="19" spans="1:15" s="18" customFormat="1" ht="11.25">
      <c r="A19" s="65" t="s">
        <v>502</v>
      </c>
      <c r="B19" s="68">
        <f aca="true" t="shared" si="0" ref="B19:G19">SUM(B13:B18)</f>
        <v>1355</v>
      </c>
      <c r="C19" s="69">
        <f t="shared" si="0"/>
        <v>1023</v>
      </c>
      <c r="D19" s="69">
        <f t="shared" si="0"/>
        <v>797</v>
      </c>
      <c r="E19" s="69">
        <f t="shared" si="0"/>
        <v>226</v>
      </c>
      <c r="F19" s="69">
        <f t="shared" si="0"/>
        <v>7</v>
      </c>
      <c r="G19" s="30">
        <f t="shared" si="0"/>
        <v>325</v>
      </c>
      <c r="H19" s="56"/>
      <c r="I19" s="56"/>
      <c r="J19" s="56"/>
      <c r="K19" s="56"/>
      <c r="L19" s="56"/>
      <c r="M19" s="56"/>
      <c r="N19" s="56"/>
      <c r="O19" s="58"/>
    </row>
    <row r="21" spans="1:13" s="14" customFormat="1" ht="61.5" customHeight="1">
      <c r="A21" s="59" t="s">
        <v>172</v>
      </c>
      <c r="B21" s="60" t="s">
        <v>138</v>
      </c>
      <c r="C21" s="61" t="s">
        <v>142</v>
      </c>
      <c r="D21" s="61" t="s">
        <v>515</v>
      </c>
      <c r="E21" s="61" t="s">
        <v>514</v>
      </c>
      <c r="F21" s="61" t="s">
        <v>514</v>
      </c>
      <c r="G21" s="61" t="s">
        <v>140</v>
      </c>
      <c r="H21" s="61" t="s">
        <v>139</v>
      </c>
      <c r="I21" s="7"/>
      <c r="J21" s="7"/>
      <c r="K21" s="7"/>
      <c r="L21" s="7"/>
      <c r="M21" s="7"/>
    </row>
    <row r="22" spans="1:15" ht="11.25">
      <c r="A22" s="98" t="s">
        <v>204</v>
      </c>
      <c r="B22" s="62"/>
      <c r="C22" s="95" t="s">
        <v>88</v>
      </c>
      <c r="D22" s="95" t="s">
        <v>127</v>
      </c>
      <c r="E22" s="97" t="s">
        <v>128</v>
      </c>
      <c r="F22" s="97" t="s">
        <v>130</v>
      </c>
      <c r="G22" s="97" t="s">
        <v>207</v>
      </c>
      <c r="H22" s="39"/>
      <c r="N22" s="11"/>
      <c r="O22" s="11"/>
    </row>
    <row r="23" spans="1:15" ht="11.25">
      <c r="A23" s="62" t="s">
        <v>93</v>
      </c>
      <c r="B23" s="68">
        <v>115</v>
      </c>
      <c r="C23" s="48">
        <v>108</v>
      </c>
      <c r="D23" s="48">
        <v>60</v>
      </c>
      <c r="E23" s="27">
        <v>37</v>
      </c>
      <c r="F23" s="27">
        <v>11</v>
      </c>
      <c r="G23" s="27">
        <v>0</v>
      </c>
      <c r="H23" s="27">
        <v>7</v>
      </c>
      <c r="N23" s="11"/>
      <c r="O23" s="11"/>
    </row>
    <row r="24" spans="1:15" ht="11.25">
      <c r="A24" s="62" t="s">
        <v>5</v>
      </c>
      <c r="B24" s="68">
        <v>178</v>
      </c>
      <c r="C24" s="48">
        <v>147</v>
      </c>
      <c r="D24" s="48">
        <v>90</v>
      </c>
      <c r="E24" s="27">
        <v>42</v>
      </c>
      <c r="F24" s="27">
        <v>15</v>
      </c>
      <c r="G24" s="27">
        <v>1</v>
      </c>
      <c r="H24" s="39">
        <v>30</v>
      </c>
      <c r="N24" s="11"/>
      <c r="O24" s="11"/>
    </row>
    <row r="25" spans="1:15" ht="11.25">
      <c r="A25" s="62" t="s">
        <v>76</v>
      </c>
      <c r="B25" s="68">
        <v>316</v>
      </c>
      <c r="C25" s="48">
        <v>240</v>
      </c>
      <c r="D25" s="48">
        <v>169</v>
      </c>
      <c r="E25" s="27">
        <v>50</v>
      </c>
      <c r="F25" s="27">
        <v>21</v>
      </c>
      <c r="G25" s="27">
        <v>0</v>
      </c>
      <c r="H25" s="39">
        <v>76</v>
      </c>
      <c r="N25" s="11"/>
      <c r="O25" s="11"/>
    </row>
    <row r="26" spans="1:15" ht="11.25">
      <c r="A26" s="62" t="s">
        <v>106</v>
      </c>
      <c r="B26" s="68">
        <v>253</v>
      </c>
      <c r="C26" s="48">
        <v>193</v>
      </c>
      <c r="D26" s="48">
        <v>92</v>
      </c>
      <c r="E26" s="27">
        <v>66</v>
      </c>
      <c r="F26" s="27">
        <v>35</v>
      </c>
      <c r="G26" s="27">
        <v>1</v>
      </c>
      <c r="H26" s="27">
        <v>59</v>
      </c>
      <c r="N26" s="11"/>
      <c r="O26" s="11"/>
    </row>
    <row r="27" spans="1:15" ht="11.25">
      <c r="A27" s="62" t="s">
        <v>45</v>
      </c>
      <c r="B27" s="68">
        <v>149</v>
      </c>
      <c r="C27" s="48">
        <v>119</v>
      </c>
      <c r="D27" s="48">
        <v>49</v>
      </c>
      <c r="E27" s="27">
        <v>56</v>
      </c>
      <c r="F27" s="27">
        <v>14</v>
      </c>
      <c r="G27" s="27">
        <v>1</v>
      </c>
      <c r="H27" s="27">
        <v>29</v>
      </c>
      <c r="N27" s="11"/>
      <c r="O27" s="11"/>
    </row>
    <row r="28" spans="1:15" ht="11.25">
      <c r="A28" s="62" t="s">
        <v>72</v>
      </c>
      <c r="B28" s="68">
        <v>188</v>
      </c>
      <c r="C28" s="48">
        <v>146</v>
      </c>
      <c r="D28" s="48">
        <v>61</v>
      </c>
      <c r="E28" s="27">
        <v>70</v>
      </c>
      <c r="F28" s="27">
        <v>15</v>
      </c>
      <c r="G28" s="27">
        <v>3</v>
      </c>
      <c r="H28" s="27">
        <v>39</v>
      </c>
      <c r="N28" s="11"/>
      <c r="O28" s="11"/>
    </row>
    <row r="29" spans="1:15" s="18" customFormat="1" ht="11.25">
      <c r="A29" s="65" t="s">
        <v>502</v>
      </c>
      <c r="B29" s="68">
        <f aca="true" t="shared" si="1" ref="B29:H29">SUM(B23:B28)</f>
        <v>1199</v>
      </c>
      <c r="C29" s="69">
        <f t="shared" si="1"/>
        <v>953</v>
      </c>
      <c r="D29" s="69">
        <f t="shared" si="1"/>
        <v>521</v>
      </c>
      <c r="E29" s="69">
        <f t="shared" si="1"/>
        <v>321</v>
      </c>
      <c r="F29" s="69">
        <f t="shared" si="1"/>
        <v>111</v>
      </c>
      <c r="G29" s="69">
        <f t="shared" si="1"/>
        <v>6</v>
      </c>
      <c r="H29" s="69">
        <f t="shared" si="1"/>
        <v>240</v>
      </c>
      <c r="N29" s="56"/>
      <c r="O29" s="56"/>
    </row>
    <row r="31" spans="1:8" s="14" customFormat="1" ht="61.5" customHeight="1">
      <c r="A31" s="59" t="s">
        <v>173</v>
      </c>
      <c r="B31" s="60" t="s">
        <v>138</v>
      </c>
      <c r="C31" s="61" t="s">
        <v>143</v>
      </c>
      <c r="D31" s="61" t="s">
        <v>516</v>
      </c>
      <c r="E31" s="61" t="s">
        <v>223</v>
      </c>
      <c r="F31" s="61" t="s">
        <v>140</v>
      </c>
      <c r="G31" s="61" t="s">
        <v>139</v>
      </c>
      <c r="H31" s="7"/>
    </row>
    <row r="32" spans="1:11" ht="11.25">
      <c r="A32" s="98" t="s">
        <v>204</v>
      </c>
      <c r="B32" s="62"/>
      <c r="C32" s="95" t="s">
        <v>88</v>
      </c>
      <c r="D32" s="95" t="s">
        <v>128</v>
      </c>
      <c r="E32" s="97" t="s">
        <v>130</v>
      </c>
      <c r="F32" s="97" t="s">
        <v>207</v>
      </c>
      <c r="G32" s="27"/>
      <c r="I32" s="11"/>
      <c r="J32" s="11"/>
      <c r="K32" s="11"/>
    </row>
    <row r="33" spans="1:11" ht="11.25">
      <c r="A33" s="62" t="s">
        <v>3</v>
      </c>
      <c r="B33" s="68">
        <v>191</v>
      </c>
      <c r="C33" s="48">
        <v>149</v>
      </c>
      <c r="D33" s="48">
        <v>112</v>
      </c>
      <c r="E33" s="27">
        <v>37</v>
      </c>
      <c r="F33" s="27">
        <v>1</v>
      </c>
      <c r="G33" s="34">
        <v>41</v>
      </c>
      <c r="I33" s="11"/>
      <c r="J33" s="11"/>
      <c r="K33" s="11"/>
    </row>
    <row r="34" spans="1:11" ht="11.25">
      <c r="A34" s="62" t="s">
        <v>73</v>
      </c>
      <c r="B34" s="68">
        <v>171</v>
      </c>
      <c r="C34" s="48">
        <v>136</v>
      </c>
      <c r="D34" s="48">
        <v>95</v>
      </c>
      <c r="E34" s="27">
        <v>41</v>
      </c>
      <c r="F34" s="27">
        <v>0</v>
      </c>
      <c r="G34" s="34">
        <v>35</v>
      </c>
      <c r="H34" s="11"/>
      <c r="I34" s="11"/>
      <c r="J34" s="11"/>
      <c r="K34" s="11"/>
    </row>
    <row r="35" spans="1:11" ht="11.25">
      <c r="A35" s="62" t="s">
        <v>110</v>
      </c>
      <c r="B35" s="68">
        <v>208</v>
      </c>
      <c r="C35" s="48">
        <v>162</v>
      </c>
      <c r="D35" s="48">
        <v>112</v>
      </c>
      <c r="E35" s="27">
        <v>50</v>
      </c>
      <c r="F35" s="27">
        <v>0</v>
      </c>
      <c r="G35" s="34">
        <v>46</v>
      </c>
      <c r="H35" s="11"/>
      <c r="I35" s="11"/>
      <c r="J35" s="11"/>
      <c r="K35" s="11"/>
    </row>
    <row r="36" spans="1:11" ht="11.25">
      <c r="A36" s="62" t="s">
        <v>49</v>
      </c>
      <c r="B36" s="68">
        <v>253</v>
      </c>
      <c r="C36" s="48">
        <v>196</v>
      </c>
      <c r="D36" s="48">
        <v>153</v>
      </c>
      <c r="E36" s="27">
        <v>43</v>
      </c>
      <c r="F36" s="27">
        <v>1</v>
      </c>
      <c r="G36" s="34">
        <v>56</v>
      </c>
      <c r="H36" s="11"/>
      <c r="I36" s="11"/>
      <c r="J36" s="11"/>
      <c r="K36" s="11"/>
    </row>
    <row r="37" spans="1:11" ht="11.25">
      <c r="A37" s="62" t="s">
        <v>100</v>
      </c>
      <c r="B37" s="68">
        <v>157</v>
      </c>
      <c r="C37" s="48">
        <v>112</v>
      </c>
      <c r="D37" s="48">
        <v>72</v>
      </c>
      <c r="E37" s="27">
        <v>40</v>
      </c>
      <c r="F37" s="27">
        <v>0</v>
      </c>
      <c r="G37" s="34">
        <v>45</v>
      </c>
      <c r="H37" s="11"/>
      <c r="I37" s="11"/>
      <c r="J37" s="11"/>
      <c r="K37" s="11"/>
    </row>
    <row r="38" spans="1:11" ht="11.25">
      <c r="A38" s="62" t="s">
        <v>37</v>
      </c>
      <c r="B38" s="68">
        <v>243</v>
      </c>
      <c r="C38" s="48">
        <v>196</v>
      </c>
      <c r="D38" s="48">
        <v>138</v>
      </c>
      <c r="E38" s="27">
        <v>58</v>
      </c>
      <c r="F38" s="27">
        <v>0</v>
      </c>
      <c r="G38" s="34">
        <v>47</v>
      </c>
      <c r="H38" s="11"/>
      <c r="I38" s="11"/>
      <c r="J38" s="11"/>
      <c r="K38" s="11"/>
    </row>
    <row r="39" spans="1:11" s="18" customFormat="1" ht="11.25">
      <c r="A39" s="65" t="s">
        <v>502</v>
      </c>
      <c r="B39" s="68">
        <f aca="true" t="shared" si="2" ref="B39:G39">SUM(B33:B38)</f>
        <v>1223</v>
      </c>
      <c r="C39" s="69">
        <f t="shared" si="2"/>
        <v>951</v>
      </c>
      <c r="D39" s="69">
        <f t="shared" si="2"/>
        <v>682</v>
      </c>
      <c r="E39" s="69">
        <f t="shared" si="2"/>
        <v>269</v>
      </c>
      <c r="F39" s="69">
        <f t="shared" si="2"/>
        <v>2</v>
      </c>
      <c r="G39" s="30">
        <f t="shared" si="2"/>
        <v>270</v>
      </c>
      <c r="H39" s="56"/>
      <c r="I39" s="56"/>
      <c r="J39" s="56"/>
      <c r="K39" s="56"/>
    </row>
    <row r="41" spans="1:9" s="14" customFormat="1" ht="61.5" customHeight="1">
      <c r="A41" s="59" t="s">
        <v>174</v>
      </c>
      <c r="B41" s="60" t="s">
        <v>138</v>
      </c>
      <c r="C41" s="61" t="s">
        <v>540</v>
      </c>
      <c r="D41" s="61" t="s">
        <v>540</v>
      </c>
      <c r="E41" s="61" t="s">
        <v>144</v>
      </c>
      <c r="F41" s="61" t="s">
        <v>222</v>
      </c>
      <c r="G41" s="61" t="s">
        <v>145</v>
      </c>
      <c r="H41" s="61" t="s">
        <v>140</v>
      </c>
      <c r="I41" s="61" t="s">
        <v>139</v>
      </c>
    </row>
    <row r="42" spans="1:12" ht="11.25">
      <c r="A42" s="98" t="s">
        <v>204</v>
      </c>
      <c r="B42" s="62"/>
      <c r="C42" s="95" t="s">
        <v>88</v>
      </c>
      <c r="D42" s="95" t="s">
        <v>127</v>
      </c>
      <c r="E42" s="97" t="s">
        <v>129</v>
      </c>
      <c r="F42" s="97" t="s">
        <v>130</v>
      </c>
      <c r="G42" s="97" t="s">
        <v>128</v>
      </c>
      <c r="H42" s="97" t="s">
        <v>207</v>
      </c>
      <c r="I42" s="34"/>
      <c r="J42" s="11"/>
      <c r="K42" s="11"/>
      <c r="L42" s="11"/>
    </row>
    <row r="43" spans="1:12" ht="11.25">
      <c r="A43" s="62" t="s">
        <v>10</v>
      </c>
      <c r="B43" s="68">
        <v>237</v>
      </c>
      <c r="C43" s="48">
        <v>117</v>
      </c>
      <c r="D43" s="48">
        <v>73</v>
      </c>
      <c r="E43" s="27">
        <v>16</v>
      </c>
      <c r="F43" s="27">
        <v>28</v>
      </c>
      <c r="G43" s="27">
        <v>109</v>
      </c>
      <c r="H43" s="27">
        <v>0</v>
      </c>
      <c r="I43" s="34">
        <v>11</v>
      </c>
      <c r="J43" s="11"/>
      <c r="K43" s="11"/>
      <c r="L43" s="11"/>
    </row>
    <row r="44" spans="1:12" ht="11.25">
      <c r="A44" s="62" t="s">
        <v>95</v>
      </c>
      <c r="B44" s="31">
        <v>200</v>
      </c>
      <c r="C44" s="48">
        <v>80</v>
      </c>
      <c r="D44" s="48">
        <v>52</v>
      </c>
      <c r="E44" s="27">
        <v>10</v>
      </c>
      <c r="F44" s="27">
        <v>18</v>
      </c>
      <c r="G44" s="27">
        <v>105</v>
      </c>
      <c r="H44" s="27">
        <v>0</v>
      </c>
      <c r="I44" s="34">
        <v>15</v>
      </c>
      <c r="J44" s="11"/>
      <c r="K44" s="11"/>
      <c r="L44" s="11"/>
    </row>
    <row r="45" spans="1:12" ht="11.25">
      <c r="A45" s="62" t="s">
        <v>121</v>
      </c>
      <c r="B45" s="68">
        <v>164</v>
      </c>
      <c r="C45" s="48">
        <v>84</v>
      </c>
      <c r="D45" s="48">
        <v>48</v>
      </c>
      <c r="E45" s="27">
        <v>13</v>
      </c>
      <c r="F45" s="27">
        <v>23</v>
      </c>
      <c r="G45" s="27">
        <v>69</v>
      </c>
      <c r="H45" s="27">
        <v>0</v>
      </c>
      <c r="I45" s="34">
        <v>11</v>
      </c>
      <c r="J45" s="11"/>
      <c r="K45" s="11"/>
      <c r="L45" s="11"/>
    </row>
    <row r="46" spans="1:12" ht="11.25">
      <c r="A46" s="62" t="s">
        <v>62</v>
      </c>
      <c r="B46" s="68">
        <v>263</v>
      </c>
      <c r="C46" s="48">
        <v>140</v>
      </c>
      <c r="D46" s="48">
        <v>91</v>
      </c>
      <c r="E46" s="27">
        <v>22</v>
      </c>
      <c r="F46" s="27">
        <v>27</v>
      </c>
      <c r="G46" s="27">
        <v>96</v>
      </c>
      <c r="H46" s="27">
        <v>0</v>
      </c>
      <c r="I46" s="34">
        <v>27</v>
      </c>
      <c r="J46" s="11"/>
      <c r="K46" s="11"/>
      <c r="L46" s="11"/>
    </row>
    <row r="47" spans="1:12" ht="11.25">
      <c r="A47" s="62" t="s">
        <v>51</v>
      </c>
      <c r="B47" s="68">
        <v>291</v>
      </c>
      <c r="C47" s="48">
        <v>153</v>
      </c>
      <c r="D47" s="48">
        <v>98</v>
      </c>
      <c r="E47" s="27">
        <v>24</v>
      </c>
      <c r="F47" s="27">
        <v>31</v>
      </c>
      <c r="G47" s="27">
        <v>128</v>
      </c>
      <c r="H47" s="27">
        <v>0</v>
      </c>
      <c r="I47" s="34">
        <v>10</v>
      </c>
      <c r="J47" s="11"/>
      <c r="K47" s="11"/>
      <c r="L47" s="11"/>
    </row>
    <row r="48" spans="1:12" s="18" customFormat="1" ht="11.25">
      <c r="A48" s="65" t="s">
        <v>502</v>
      </c>
      <c r="B48" s="68">
        <f aca="true" t="shared" si="3" ref="B48:I48">SUM(B43:B47)</f>
        <v>1155</v>
      </c>
      <c r="C48" s="69">
        <f t="shared" si="3"/>
        <v>574</v>
      </c>
      <c r="D48" s="69">
        <f t="shared" si="3"/>
        <v>362</v>
      </c>
      <c r="E48" s="69">
        <f t="shared" si="3"/>
        <v>85</v>
      </c>
      <c r="F48" s="69">
        <f t="shared" si="3"/>
        <v>127</v>
      </c>
      <c r="G48" s="69">
        <f t="shared" si="3"/>
        <v>507</v>
      </c>
      <c r="H48" s="69">
        <f t="shared" si="3"/>
        <v>0</v>
      </c>
      <c r="I48" s="30">
        <f t="shared" si="3"/>
        <v>74</v>
      </c>
      <c r="J48" s="56"/>
      <c r="K48" s="56"/>
      <c r="L48" s="56"/>
    </row>
    <row r="49" spans="1:12" ht="11.25">
      <c r="A49" s="72"/>
      <c r="B49" s="73"/>
      <c r="C49" s="74"/>
      <c r="D49" s="43"/>
      <c r="E49" s="43"/>
      <c r="F49" s="43"/>
      <c r="G49" s="43"/>
      <c r="H49" s="43"/>
      <c r="I49" s="42"/>
      <c r="J49" s="11"/>
      <c r="K49" s="11"/>
      <c r="L49" s="11"/>
    </row>
    <row r="50" spans="1:12" ht="11.25">
      <c r="A50" s="72"/>
      <c r="B50" s="73"/>
      <c r="C50" s="74"/>
      <c r="D50" s="43"/>
      <c r="E50" s="43"/>
      <c r="F50" s="43"/>
      <c r="G50" s="43"/>
      <c r="H50" s="43"/>
      <c r="I50" s="42"/>
      <c r="J50" s="11"/>
      <c r="K50" s="11"/>
      <c r="L50" s="11"/>
    </row>
    <row r="51" spans="1:12" ht="11.25">
      <c r="A51" s="72"/>
      <c r="B51" s="73"/>
      <c r="C51" s="74"/>
      <c r="D51" s="43"/>
      <c r="E51" s="43"/>
      <c r="F51" s="43"/>
      <c r="G51" s="43"/>
      <c r="H51" s="43"/>
      <c r="I51" s="42"/>
      <c r="J51" s="11"/>
      <c r="K51" s="11"/>
      <c r="L51" s="11"/>
    </row>
    <row r="52" spans="1:12" ht="11.25">
      <c r="A52" s="72"/>
      <c r="B52" s="73"/>
      <c r="C52" s="74"/>
      <c r="D52" s="43"/>
      <c r="E52" s="43"/>
      <c r="F52" s="43"/>
      <c r="G52" s="43"/>
      <c r="H52" s="43"/>
      <c r="I52" s="42"/>
      <c r="J52" s="11"/>
      <c r="K52" s="11"/>
      <c r="L52" s="11"/>
    </row>
    <row r="53" spans="1:12" ht="11.25">
      <c r="A53" s="72"/>
      <c r="B53" s="73"/>
      <c r="C53" s="74"/>
      <c r="D53" s="43"/>
      <c r="E53" s="43"/>
      <c r="F53" s="43"/>
      <c r="G53" s="43"/>
      <c r="H53" s="43"/>
      <c r="I53" s="42"/>
      <c r="J53" s="11"/>
      <c r="K53" s="11"/>
      <c r="L53" s="11"/>
    </row>
    <row r="54" spans="1:12" ht="11.25">
      <c r="A54" s="72"/>
      <c r="B54" s="73"/>
      <c r="C54" s="74"/>
      <c r="D54" s="43"/>
      <c r="E54" s="43"/>
      <c r="F54" s="43"/>
      <c r="G54" s="43"/>
      <c r="H54" s="43"/>
      <c r="I54" s="42"/>
      <c r="J54" s="11"/>
      <c r="K54" s="11"/>
      <c r="L54" s="11"/>
    </row>
    <row r="55" spans="1:13" s="14" customFormat="1" ht="61.5" customHeight="1">
      <c r="A55" s="59" t="s">
        <v>175</v>
      </c>
      <c r="B55" s="60" t="s">
        <v>138</v>
      </c>
      <c r="C55" s="61" t="s">
        <v>146</v>
      </c>
      <c r="D55" s="61" t="s">
        <v>517</v>
      </c>
      <c r="E55" s="61" t="s">
        <v>146</v>
      </c>
      <c r="F55" s="61" t="s">
        <v>221</v>
      </c>
      <c r="G55" s="61" t="s">
        <v>140</v>
      </c>
      <c r="H55" s="61" t="s">
        <v>139</v>
      </c>
      <c r="I55" s="7"/>
      <c r="J55" s="7"/>
      <c r="K55" s="7"/>
      <c r="L55" s="7"/>
      <c r="M55" s="7"/>
    </row>
    <row r="56" spans="1:15" ht="11.25">
      <c r="A56" s="98" t="s">
        <v>204</v>
      </c>
      <c r="B56" s="62"/>
      <c r="C56" s="95" t="s">
        <v>88</v>
      </c>
      <c r="D56" s="95" t="s">
        <v>128</v>
      </c>
      <c r="E56" s="97" t="s">
        <v>129</v>
      </c>
      <c r="F56" s="97" t="s">
        <v>130</v>
      </c>
      <c r="G56" s="97" t="s">
        <v>207</v>
      </c>
      <c r="H56" s="39"/>
      <c r="N56" s="11"/>
      <c r="O56" s="11"/>
    </row>
    <row r="57" spans="1:15" ht="11.25">
      <c r="A57" s="62" t="s">
        <v>52</v>
      </c>
      <c r="B57" s="68">
        <v>365</v>
      </c>
      <c r="C57" s="52">
        <v>295</v>
      </c>
      <c r="D57" s="52">
        <v>181</v>
      </c>
      <c r="E57" s="32">
        <v>73</v>
      </c>
      <c r="F57" s="32">
        <v>41</v>
      </c>
      <c r="G57" s="27">
        <v>3</v>
      </c>
      <c r="H57" s="32">
        <v>67</v>
      </c>
      <c r="N57" s="11"/>
      <c r="O57" s="11"/>
    </row>
    <row r="58" spans="1:15" ht="11.25">
      <c r="A58" s="62" t="s">
        <v>124</v>
      </c>
      <c r="B58" s="68">
        <v>361</v>
      </c>
      <c r="C58" s="48">
        <v>241</v>
      </c>
      <c r="D58" s="48">
        <v>140</v>
      </c>
      <c r="E58" s="27">
        <v>70</v>
      </c>
      <c r="F58" s="27">
        <v>31</v>
      </c>
      <c r="G58" s="27">
        <v>1</v>
      </c>
      <c r="H58" s="27">
        <v>119</v>
      </c>
      <c r="N58" s="11"/>
      <c r="O58" s="11"/>
    </row>
    <row r="59" spans="1:15" ht="11.25">
      <c r="A59" s="62" t="s">
        <v>65</v>
      </c>
      <c r="B59" s="68">
        <v>187</v>
      </c>
      <c r="C59" s="52">
        <v>149</v>
      </c>
      <c r="D59" s="52">
        <v>86</v>
      </c>
      <c r="E59" s="32">
        <v>40</v>
      </c>
      <c r="F59" s="32">
        <v>23</v>
      </c>
      <c r="G59" s="27">
        <v>1</v>
      </c>
      <c r="H59" s="32">
        <v>37</v>
      </c>
      <c r="N59" s="11"/>
      <c r="O59" s="11"/>
    </row>
    <row r="60" spans="1:15" ht="11.25">
      <c r="A60" s="62" t="s">
        <v>56</v>
      </c>
      <c r="B60" s="68">
        <v>137</v>
      </c>
      <c r="C60" s="48">
        <v>116</v>
      </c>
      <c r="D60" s="48">
        <v>86</v>
      </c>
      <c r="E60" s="27">
        <v>16</v>
      </c>
      <c r="F60" s="27">
        <v>14</v>
      </c>
      <c r="G60" s="27">
        <v>2</v>
      </c>
      <c r="H60" s="27">
        <v>19</v>
      </c>
      <c r="N60" s="11"/>
      <c r="O60" s="11"/>
    </row>
    <row r="61" spans="1:15" ht="11.25">
      <c r="A61" s="62" t="s">
        <v>87</v>
      </c>
      <c r="B61" s="68">
        <v>146</v>
      </c>
      <c r="C61" s="48">
        <v>133</v>
      </c>
      <c r="D61" s="48">
        <v>90</v>
      </c>
      <c r="E61" s="27">
        <v>17</v>
      </c>
      <c r="F61" s="27">
        <v>26</v>
      </c>
      <c r="G61" s="27">
        <v>0</v>
      </c>
      <c r="H61" s="34">
        <v>13</v>
      </c>
      <c r="I61" s="11"/>
      <c r="J61" s="11"/>
      <c r="K61" s="11"/>
      <c r="L61" s="11"/>
      <c r="M61" s="11"/>
      <c r="N61" s="11"/>
      <c r="O61" s="11"/>
    </row>
    <row r="62" spans="1:15" ht="11.25">
      <c r="A62" s="62" t="s">
        <v>28</v>
      </c>
      <c r="B62" s="68">
        <v>66</v>
      </c>
      <c r="C62" s="48">
        <v>60</v>
      </c>
      <c r="D62" s="48">
        <v>40</v>
      </c>
      <c r="E62" s="27">
        <v>6</v>
      </c>
      <c r="F62" s="27">
        <v>14</v>
      </c>
      <c r="G62" s="27">
        <v>0</v>
      </c>
      <c r="H62" s="34">
        <v>6</v>
      </c>
      <c r="I62" s="11"/>
      <c r="J62" s="11"/>
      <c r="K62" s="11"/>
      <c r="L62" s="11"/>
      <c r="M62" s="11"/>
      <c r="N62" s="11"/>
      <c r="O62" s="11"/>
    </row>
    <row r="63" spans="1:15" s="18" customFormat="1" ht="11.25">
      <c r="A63" s="65" t="s">
        <v>502</v>
      </c>
      <c r="B63" s="68">
        <f aca="true" t="shared" si="4" ref="B63:H63">SUM(B57:B62)</f>
        <v>1262</v>
      </c>
      <c r="C63" s="69">
        <f t="shared" si="4"/>
        <v>994</v>
      </c>
      <c r="D63" s="69">
        <f t="shared" si="4"/>
        <v>623</v>
      </c>
      <c r="E63" s="69">
        <f t="shared" si="4"/>
        <v>222</v>
      </c>
      <c r="F63" s="69">
        <f t="shared" si="4"/>
        <v>149</v>
      </c>
      <c r="G63" s="69">
        <f t="shared" si="4"/>
        <v>7</v>
      </c>
      <c r="H63" s="30">
        <f t="shared" si="4"/>
        <v>261</v>
      </c>
      <c r="I63" s="56"/>
      <c r="J63" s="56"/>
      <c r="K63" s="56"/>
      <c r="L63" s="56"/>
      <c r="M63" s="56"/>
      <c r="N63" s="56"/>
      <c r="O63" s="56"/>
    </row>
    <row r="64" spans="1:15" s="8" customFormat="1" ht="11.25">
      <c r="A64" s="75"/>
      <c r="B64" s="76"/>
      <c r="C64" s="77"/>
      <c r="D64" s="54"/>
      <c r="E64" s="54"/>
      <c r="F64" s="54"/>
      <c r="G64" s="77"/>
      <c r="H64" s="55"/>
      <c r="I64" s="11"/>
      <c r="J64" s="11"/>
      <c r="K64" s="11"/>
      <c r="L64" s="11"/>
      <c r="M64" s="11"/>
      <c r="N64" s="11"/>
      <c r="O64" s="11"/>
    </row>
    <row r="65" spans="1:10" s="14" customFormat="1" ht="61.5" customHeight="1">
      <c r="A65" s="59" t="s">
        <v>176</v>
      </c>
      <c r="B65" s="60" t="s">
        <v>138</v>
      </c>
      <c r="C65" s="61" t="s">
        <v>147</v>
      </c>
      <c r="D65" s="61" t="s">
        <v>220</v>
      </c>
      <c r="E65" s="61" t="s">
        <v>147</v>
      </c>
      <c r="F65" s="61" t="s">
        <v>148</v>
      </c>
      <c r="G65" s="61" t="s">
        <v>518</v>
      </c>
      <c r="H65" s="61" t="s">
        <v>148</v>
      </c>
      <c r="I65" s="61" t="s">
        <v>140</v>
      </c>
      <c r="J65" s="61" t="s">
        <v>139</v>
      </c>
    </row>
    <row r="66" spans="1:12" ht="11.25">
      <c r="A66" s="98" t="s">
        <v>204</v>
      </c>
      <c r="B66" s="62"/>
      <c r="C66" s="95" t="s">
        <v>88</v>
      </c>
      <c r="D66" s="97" t="s">
        <v>127</v>
      </c>
      <c r="E66" s="97" t="s">
        <v>129</v>
      </c>
      <c r="F66" s="95" t="s">
        <v>88</v>
      </c>
      <c r="G66" s="95" t="s">
        <v>128</v>
      </c>
      <c r="H66" s="97" t="s">
        <v>130</v>
      </c>
      <c r="I66" s="97" t="s">
        <v>207</v>
      </c>
      <c r="J66" s="34"/>
      <c r="K66" s="11"/>
      <c r="L66" s="11"/>
    </row>
    <row r="67" spans="1:12" ht="11.25">
      <c r="A67" s="62" t="s">
        <v>36</v>
      </c>
      <c r="B67" s="31">
        <v>97</v>
      </c>
      <c r="C67" s="52">
        <v>26</v>
      </c>
      <c r="D67" s="27">
        <v>20</v>
      </c>
      <c r="E67" s="32">
        <v>6</v>
      </c>
      <c r="F67" s="52">
        <v>63</v>
      </c>
      <c r="G67" s="52">
        <v>47</v>
      </c>
      <c r="H67" s="27">
        <v>16</v>
      </c>
      <c r="I67" s="27">
        <v>0</v>
      </c>
      <c r="J67" s="34">
        <v>8</v>
      </c>
      <c r="K67" s="11"/>
      <c r="L67" s="11"/>
    </row>
    <row r="68" spans="1:12" ht="11.25">
      <c r="A68" s="62" t="s">
        <v>46</v>
      </c>
      <c r="B68" s="68">
        <v>157</v>
      </c>
      <c r="C68" s="52">
        <v>48</v>
      </c>
      <c r="D68" s="32">
        <v>41</v>
      </c>
      <c r="E68" s="27">
        <v>7</v>
      </c>
      <c r="F68" s="52">
        <v>103</v>
      </c>
      <c r="G68" s="52">
        <v>84</v>
      </c>
      <c r="H68" s="27">
        <v>19</v>
      </c>
      <c r="I68" s="27">
        <v>0</v>
      </c>
      <c r="J68" s="34">
        <v>6</v>
      </c>
      <c r="K68" s="11"/>
      <c r="L68" s="11"/>
    </row>
    <row r="69" spans="1:12" ht="11.25">
      <c r="A69" s="62" t="s">
        <v>64</v>
      </c>
      <c r="B69" s="68">
        <v>504</v>
      </c>
      <c r="C69" s="52">
        <v>223</v>
      </c>
      <c r="D69" s="32">
        <v>192</v>
      </c>
      <c r="E69" s="32">
        <v>31</v>
      </c>
      <c r="F69" s="52">
        <v>261</v>
      </c>
      <c r="G69" s="52">
        <v>219</v>
      </c>
      <c r="H69" s="32">
        <v>42</v>
      </c>
      <c r="I69" s="27">
        <v>0</v>
      </c>
      <c r="J69" s="34">
        <v>20</v>
      </c>
      <c r="K69" s="11"/>
      <c r="L69" s="11"/>
    </row>
    <row r="70" spans="1:12" ht="11.25">
      <c r="A70" s="62" t="s">
        <v>16</v>
      </c>
      <c r="B70" s="68">
        <v>248</v>
      </c>
      <c r="C70" s="52">
        <v>70</v>
      </c>
      <c r="D70" s="32">
        <v>58</v>
      </c>
      <c r="E70" s="32">
        <v>12</v>
      </c>
      <c r="F70" s="52">
        <v>166</v>
      </c>
      <c r="G70" s="52">
        <v>143</v>
      </c>
      <c r="H70" s="27">
        <v>23</v>
      </c>
      <c r="I70" s="27">
        <v>0</v>
      </c>
      <c r="J70" s="34">
        <v>12</v>
      </c>
      <c r="K70" s="11"/>
      <c r="L70" s="11"/>
    </row>
    <row r="71" spans="1:12" ht="11.25">
      <c r="A71" s="62" t="s">
        <v>47</v>
      </c>
      <c r="B71" s="68">
        <v>232</v>
      </c>
      <c r="C71" s="48">
        <v>62</v>
      </c>
      <c r="D71" s="27">
        <v>48</v>
      </c>
      <c r="E71" s="27">
        <v>14</v>
      </c>
      <c r="F71" s="52">
        <v>159</v>
      </c>
      <c r="G71" s="52">
        <v>119</v>
      </c>
      <c r="H71" s="32">
        <v>40</v>
      </c>
      <c r="I71" s="27">
        <v>0</v>
      </c>
      <c r="J71" s="34">
        <v>11</v>
      </c>
      <c r="K71" s="11"/>
      <c r="L71" s="11"/>
    </row>
    <row r="72" spans="1:12" s="18" customFormat="1" ht="11.25">
      <c r="A72" s="65" t="s">
        <v>502</v>
      </c>
      <c r="B72" s="68">
        <f aca="true" t="shared" si="5" ref="B72:H72">SUM(B67:B71)</f>
        <v>1238</v>
      </c>
      <c r="C72" s="69">
        <f t="shared" si="5"/>
        <v>429</v>
      </c>
      <c r="D72" s="69">
        <f t="shared" si="5"/>
        <v>359</v>
      </c>
      <c r="E72" s="69">
        <f t="shared" si="5"/>
        <v>70</v>
      </c>
      <c r="F72" s="69">
        <f t="shared" si="5"/>
        <v>752</v>
      </c>
      <c r="G72" s="68">
        <f t="shared" si="5"/>
        <v>612</v>
      </c>
      <c r="H72" s="69">
        <f t="shared" si="5"/>
        <v>140</v>
      </c>
      <c r="I72" s="69">
        <f>SUM(I67:I71)</f>
        <v>0</v>
      </c>
      <c r="J72" s="30">
        <f>SUM(J67:J71)</f>
        <v>57</v>
      </c>
      <c r="K72" s="56"/>
      <c r="L72" s="56"/>
    </row>
    <row r="74" spans="1:9" s="14" customFormat="1" ht="61.5" customHeight="1">
      <c r="A74" s="59" t="s">
        <v>177</v>
      </c>
      <c r="B74" s="60" t="s">
        <v>138</v>
      </c>
      <c r="C74" s="61" t="s">
        <v>149</v>
      </c>
      <c r="D74" s="61" t="s">
        <v>519</v>
      </c>
      <c r="E74" s="61" t="s">
        <v>219</v>
      </c>
      <c r="F74" s="61" t="s">
        <v>219</v>
      </c>
      <c r="G74" s="61" t="s">
        <v>150</v>
      </c>
      <c r="H74" s="61" t="s">
        <v>140</v>
      </c>
      <c r="I74" s="61" t="s">
        <v>139</v>
      </c>
    </row>
    <row r="75" spans="1:11" ht="11.25">
      <c r="A75" s="98" t="s">
        <v>204</v>
      </c>
      <c r="B75" s="62"/>
      <c r="C75" s="95" t="s">
        <v>88</v>
      </c>
      <c r="D75" s="95" t="s">
        <v>127</v>
      </c>
      <c r="E75" s="97" t="s">
        <v>129</v>
      </c>
      <c r="F75" s="97" t="s">
        <v>130</v>
      </c>
      <c r="G75" s="97" t="s">
        <v>128</v>
      </c>
      <c r="H75" s="97" t="s">
        <v>207</v>
      </c>
      <c r="I75" s="34"/>
      <c r="J75" s="11"/>
      <c r="K75" s="11"/>
    </row>
    <row r="76" spans="1:11" ht="11.25">
      <c r="A76" s="62" t="s">
        <v>43</v>
      </c>
      <c r="B76" s="68">
        <v>131</v>
      </c>
      <c r="C76" s="48">
        <v>52</v>
      </c>
      <c r="D76" s="48">
        <v>31</v>
      </c>
      <c r="E76" s="27">
        <v>10</v>
      </c>
      <c r="F76" s="27">
        <v>11</v>
      </c>
      <c r="G76" s="27">
        <v>66</v>
      </c>
      <c r="H76" s="27">
        <v>0</v>
      </c>
      <c r="I76" s="34">
        <v>13</v>
      </c>
      <c r="J76" s="11"/>
      <c r="K76" s="11"/>
    </row>
    <row r="77" spans="1:11" ht="11.25">
      <c r="A77" s="62" t="s">
        <v>8</v>
      </c>
      <c r="B77" s="68">
        <v>258</v>
      </c>
      <c r="C77" s="48">
        <v>146</v>
      </c>
      <c r="D77" s="48">
        <v>95</v>
      </c>
      <c r="E77" s="27">
        <v>22</v>
      </c>
      <c r="F77" s="27">
        <v>29</v>
      </c>
      <c r="G77" s="27">
        <v>101</v>
      </c>
      <c r="H77" s="27">
        <v>0</v>
      </c>
      <c r="I77" s="34">
        <v>11</v>
      </c>
      <c r="J77" s="11"/>
      <c r="K77" s="11"/>
    </row>
    <row r="78" spans="1:11" ht="11.25">
      <c r="A78" s="62" t="s">
        <v>79</v>
      </c>
      <c r="B78" s="68">
        <v>234</v>
      </c>
      <c r="C78" s="48">
        <v>130</v>
      </c>
      <c r="D78" s="48">
        <v>83</v>
      </c>
      <c r="E78" s="32">
        <v>19</v>
      </c>
      <c r="F78" s="27">
        <v>28</v>
      </c>
      <c r="G78" s="27">
        <v>97</v>
      </c>
      <c r="H78" s="27">
        <v>0</v>
      </c>
      <c r="I78" s="34">
        <v>7</v>
      </c>
      <c r="J78" s="11"/>
      <c r="K78" s="11"/>
    </row>
    <row r="79" spans="1:11" ht="11.25">
      <c r="A79" s="62" t="s">
        <v>112</v>
      </c>
      <c r="B79" s="68">
        <v>141</v>
      </c>
      <c r="C79" s="48">
        <v>72</v>
      </c>
      <c r="D79" s="48">
        <v>43</v>
      </c>
      <c r="E79" s="27">
        <v>13</v>
      </c>
      <c r="F79" s="27">
        <v>16</v>
      </c>
      <c r="G79" s="27">
        <v>64</v>
      </c>
      <c r="H79" s="27">
        <v>0</v>
      </c>
      <c r="I79" s="34">
        <v>5</v>
      </c>
      <c r="J79" s="11"/>
      <c r="K79" s="11"/>
    </row>
    <row r="80" spans="1:11" ht="11.25">
      <c r="A80" s="62" t="s">
        <v>71</v>
      </c>
      <c r="B80" s="68">
        <v>137</v>
      </c>
      <c r="C80" s="48">
        <v>80</v>
      </c>
      <c r="D80" s="48">
        <v>59</v>
      </c>
      <c r="E80" s="27">
        <v>5</v>
      </c>
      <c r="F80" s="27">
        <v>16</v>
      </c>
      <c r="G80" s="27">
        <v>53</v>
      </c>
      <c r="H80" s="27">
        <v>0</v>
      </c>
      <c r="I80" s="34">
        <v>4</v>
      </c>
      <c r="J80" s="11"/>
      <c r="K80" s="11"/>
    </row>
    <row r="81" spans="1:11" ht="11.25">
      <c r="A81" s="62" t="s">
        <v>19</v>
      </c>
      <c r="B81" s="68">
        <v>189</v>
      </c>
      <c r="C81" s="48">
        <v>98</v>
      </c>
      <c r="D81" s="48">
        <v>79</v>
      </c>
      <c r="E81" s="27">
        <v>8</v>
      </c>
      <c r="F81" s="27">
        <v>11</v>
      </c>
      <c r="G81" s="27">
        <v>82</v>
      </c>
      <c r="H81" s="27">
        <v>0</v>
      </c>
      <c r="I81" s="34">
        <v>9</v>
      </c>
      <c r="J81" s="11"/>
      <c r="K81" s="11"/>
    </row>
    <row r="82" spans="1:11" s="18" customFormat="1" ht="11.25">
      <c r="A82" s="65" t="s">
        <v>502</v>
      </c>
      <c r="B82" s="68">
        <f aca="true" t="shared" si="6" ref="B82:I82">SUM(B76:B81)</f>
        <v>1090</v>
      </c>
      <c r="C82" s="69">
        <f t="shared" si="6"/>
        <v>578</v>
      </c>
      <c r="D82" s="69">
        <f t="shared" si="6"/>
        <v>390</v>
      </c>
      <c r="E82" s="69">
        <f t="shared" si="6"/>
        <v>77</v>
      </c>
      <c r="F82" s="69">
        <f t="shared" si="6"/>
        <v>111</v>
      </c>
      <c r="G82" s="69">
        <f t="shared" si="6"/>
        <v>463</v>
      </c>
      <c r="H82" s="69">
        <f t="shared" si="6"/>
        <v>0</v>
      </c>
      <c r="I82" s="30">
        <f t="shared" si="6"/>
        <v>49</v>
      </c>
      <c r="J82" s="56"/>
      <c r="K82" s="56"/>
    </row>
    <row r="84" spans="1:10" s="14" customFormat="1" ht="61.5" customHeight="1">
      <c r="A84" s="59" t="s">
        <v>178</v>
      </c>
      <c r="B84" s="60" t="s">
        <v>138</v>
      </c>
      <c r="C84" s="61" t="s">
        <v>151</v>
      </c>
      <c r="D84" s="61" t="s">
        <v>520</v>
      </c>
      <c r="E84" s="61" t="s">
        <v>218</v>
      </c>
      <c r="F84" s="61" t="s">
        <v>140</v>
      </c>
      <c r="G84" s="61" t="s">
        <v>139</v>
      </c>
      <c r="H84" s="7"/>
      <c r="I84" s="7"/>
      <c r="J84" s="7"/>
    </row>
    <row r="85" spans="1:12" ht="11.25">
      <c r="A85" s="98" t="s">
        <v>204</v>
      </c>
      <c r="B85" s="62"/>
      <c r="C85" s="95" t="s">
        <v>88</v>
      </c>
      <c r="D85" s="95" t="s">
        <v>128</v>
      </c>
      <c r="E85" s="97" t="s">
        <v>130</v>
      </c>
      <c r="F85" s="97" t="s">
        <v>207</v>
      </c>
      <c r="G85" s="27"/>
      <c r="H85" s="4"/>
      <c r="I85" s="4"/>
      <c r="J85" s="4"/>
      <c r="K85" s="11"/>
      <c r="L85" s="11"/>
    </row>
    <row r="86" spans="1:12" ht="11.25">
      <c r="A86" s="62" t="s">
        <v>107</v>
      </c>
      <c r="B86" s="68">
        <v>130</v>
      </c>
      <c r="C86" s="48">
        <v>100</v>
      </c>
      <c r="D86" s="48">
        <v>67</v>
      </c>
      <c r="E86" s="27">
        <v>33</v>
      </c>
      <c r="F86" s="27">
        <v>0</v>
      </c>
      <c r="G86" s="34">
        <v>30</v>
      </c>
      <c r="H86" s="11"/>
      <c r="I86" s="11"/>
      <c r="J86" s="11"/>
      <c r="K86" s="11"/>
      <c r="L86" s="11"/>
    </row>
    <row r="87" spans="1:12" ht="11.25">
      <c r="A87" s="62" t="s">
        <v>74</v>
      </c>
      <c r="B87" s="68">
        <v>81</v>
      </c>
      <c r="C87" s="48">
        <v>60</v>
      </c>
      <c r="D87" s="48">
        <v>45</v>
      </c>
      <c r="E87" s="27">
        <v>15</v>
      </c>
      <c r="F87" s="27">
        <v>3</v>
      </c>
      <c r="G87" s="34">
        <v>18</v>
      </c>
      <c r="H87" s="11"/>
      <c r="I87" s="11"/>
      <c r="J87" s="11"/>
      <c r="K87" s="11"/>
      <c r="L87" s="11"/>
    </row>
    <row r="88" spans="1:12" ht="11.25">
      <c r="A88" s="62" t="s">
        <v>21</v>
      </c>
      <c r="B88" s="68">
        <v>136</v>
      </c>
      <c r="C88" s="48">
        <v>105</v>
      </c>
      <c r="D88" s="48">
        <v>76</v>
      </c>
      <c r="E88" s="27">
        <v>29</v>
      </c>
      <c r="F88" s="27">
        <v>0</v>
      </c>
      <c r="G88" s="34">
        <v>31</v>
      </c>
      <c r="H88" s="11"/>
      <c r="I88" s="11"/>
      <c r="J88" s="11"/>
      <c r="K88" s="11"/>
      <c r="L88" s="11"/>
    </row>
    <row r="89" spans="1:12" ht="11.25">
      <c r="A89" s="62" t="s">
        <v>9</v>
      </c>
      <c r="B89" s="68">
        <v>160</v>
      </c>
      <c r="C89" s="48">
        <v>135</v>
      </c>
      <c r="D89" s="48">
        <v>117</v>
      </c>
      <c r="E89" s="27">
        <v>18</v>
      </c>
      <c r="F89" s="27">
        <v>1</v>
      </c>
      <c r="G89" s="34">
        <v>24</v>
      </c>
      <c r="H89" s="11"/>
      <c r="I89" s="11"/>
      <c r="J89" s="11"/>
      <c r="K89" s="11"/>
      <c r="L89" s="11"/>
    </row>
    <row r="90" spans="1:12" ht="11.25">
      <c r="A90" s="62" t="s">
        <v>80</v>
      </c>
      <c r="B90" s="68">
        <v>125</v>
      </c>
      <c r="C90" s="48">
        <v>101</v>
      </c>
      <c r="D90" s="48">
        <v>77</v>
      </c>
      <c r="E90" s="27">
        <v>24</v>
      </c>
      <c r="F90" s="27">
        <v>1</v>
      </c>
      <c r="G90" s="34">
        <v>23</v>
      </c>
      <c r="H90" s="11"/>
      <c r="I90" s="11"/>
      <c r="J90" s="11"/>
      <c r="K90" s="11"/>
      <c r="L90" s="11"/>
    </row>
    <row r="91" spans="1:12" s="18" customFormat="1" ht="11.25">
      <c r="A91" s="65" t="s">
        <v>502</v>
      </c>
      <c r="B91" s="68">
        <f aca="true" t="shared" si="7" ref="B91:G91">SUM(B86:B90)</f>
        <v>632</v>
      </c>
      <c r="C91" s="69">
        <f t="shared" si="7"/>
        <v>501</v>
      </c>
      <c r="D91" s="69">
        <f t="shared" si="7"/>
        <v>382</v>
      </c>
      <c r="E91" s="69">
        <f t="shared" si="7"/>
        <v>119</v>
      </c>
      <c r="F91" s="69">
        <f t="shared" si="7"/>
        <v>5</v>
      </c>
      <c r="G91" s="30">
        <f t="shared" si="7"/>
        <v>126</v>
      </c>
      <c r="H91" s="56"/>
      <c r="I91" s="56"/>
      <c r="J91" s="56"/>
      <c r="K91" s="56"/>
      <c r="L91" s="56"/>
    </row>
    <row r="93" spans="1:12" s="14" customFormat="1" ht="61.5" customHeight="1">
      <c r="A93" s="59" t="s">
        <v>179</v>
      </c>
      <c r="B93" s="60" t="s">
        <v>138</v>
      </c>
      <c r="C93" s="61" t="s">
        <v>152</v>
      </c>
      <c r="D93" s="61" t="s">
        <v>217</v>
      </c>
      <c r="E93" s="61" t="s">
        <v>217</v>
      </c>
      <c r="F93" s="61" t="s">
        <v>217</v>
      </c>
      <c r="G93" s="61" t="s">
        <v>217</v>
      </c>
      <c r="H93" s="61" t="s">
        <v>153</v>
      </c>
      <c r="I93" s="61" t="s">
        <v>521</v>
      </c>
      <c r="J93" s="61" t="s">
        <v>216</v>
      </c>
      <c r="K93" s="61" t="s">
        <v>140</v>
      </c>
      <c r="L93" s="61" t="s">
        <v>139</v>
      </c>
    </row>
    <row r="94" spans="1:13" ht="12" customHeight="1">
      <c r="A94" s="98" t="s">
        <v>204</v>
      </c>
      <c r="B94" s="62"/>
      <c r="C94" s="95" t="s">
        <v>88</v>
      </c>
      <c r="D94" s="97" t="s">
        <v>127</v>
      </c>
      <c r="E94" s="97" t="s">
        <v>203</v>
      </c>
      <c r="F94" s="97" t="s">
        <v>130</v>
      </c>
      <c r="G94" s="97" t="s">
        <v>131</v>
      </c>
      <c r="H94" s="95" t="s">
        <v>88</v>
      </c>
      <c r="I94" s="95" t="s">
        <v>128</v>
      </c>
      <c r="J94" s="97" t="s">
        <v>215</v>
      </c>
      <c r="K94" s="97" t="s">
        <v>207</v>
      </c>
      <c r="L94" s="34"/>
      <c r="M94" s="11"/>
    </row>
    <row r="95" spans="1:13" ht="11.25">
      <c r="A95" s="62" t="s">
        <v>94</v>
      </c>
      <c r="B95" s="68">
        <v>143</v>
      </c>
      <c r="C95" s="48">
        <v>59</v>
      </c>
      <c r="D95" s="27">
        <v>40</v>
      </c>
      <c r="E95" s="27">
        <v>5</v>
      </c>
      <c r="F95" s="27">
        <v>10</v>
      </c>
      <c r="G95" s="27">
        <v>4</v>
      </c>
      <c r="H95" s="48">
        <v>81</v>
      </c>
      <c r="I95" s="48">
        <v>80</v>
      </c>
      <c r="J95" s="27">
        <v>1</v>
      </c>
      <c r="K95" s="27">
        <v>0</v>
      </c>
      <c r="L95" s="34">
        <v>3</v>
      </c>
      <c r="M95" s="11"/>
    </row>
    <row r="96" spans="1:13" ht="11.25">
      <c r="A96" s="62" t="s">
        <v>29</v>
      </c>
      <c r="B96" s="68">
        <v>177</v>
      </c>
      <c r="C96" s="48">
        <v>86</v>
      </c>
      <c r="D96" s="27">
        <v>68</v>
      </c>
      <c r="E96" s="27">
        <v>9</v>
      </c>
      <c r="F96" s="27">
        <v>6</v>
      </c>
      <c r="G96" s="27">
        <v>3</v>
      </c>
      <c r="H96" s="48">
        <v>88</v>
      </c>
      <c r="I96" s="48">
        <v>83</v>
      </c>
      <c r="J96" s="27">
        <v>5</v>
      </c>
      <c r="K96" s="27">
        <v>0</v>
      </c>
      <c r="L96" s="34">
        <v>3</v>
      </c>
      <c r="M96" s="11"/>
    </row>
    <row r="97" spans="1:13" ht="11.25">
      <c r="A97" s="62" t="s">
        <v>108</v>
      </c>
      <c r="B97" s="68">
        <v>188</v>
      </c>
      <c r="C97" s="48">
        <v>74</v>
      </c>
      <c r="D97" s="27">
        <v>43</v>
      </c>
      <c r="E97" s="27">
        <v>8</v>
      </c>
      <c r="F97" s="27">
        <v>18</v>
      </c>
      <c r="G97" s="27">
        <v>5</v>
      </c>
      <c r="H97" s="48">
        <v>109</v>
      </c>
      <c r="I97" s="48">
        <v>106</v>
      </c>
      <c r="J97" s="27">
        <v>3</v>
      </c>
      <c r="K97" s="27">
        <v>0</v>
      </c>
      <c r="L97" s="34">
        <v>5</v>
      </c>
      <c r="M97" s="11"/>
    </row>
    <row r="98" spans="1:13" ht="11.25">
      <c r="A98" s="62" t="s">
        <v>4</v>
      </c>
      <c r="B98" s="68">
        <v>281</v>
      </c>
      <c r="C98" s="48">
        <v>132</v>
      </c>
      <c r="D98" s="27">
        <v>104</v>
      </c>
      <c r="E98" s="27">
        <v>7</v>
      </c>
      <c r="F98" s="27">
        <v>15</v>
      </c>
      <c r="G98" s="27">
        <v>6</v>
      </c>
      <c r="H98" s="48">
        <v>146</v>
      </c>
      <c r="I98" s="48">
        <v>140</v>
      </c>
      <c r="J98" s="27">
        <v>6</v>
      </c>
      <c r="K98" s="27">
        <v>0</v>
      </c>
      <c r="L98" s="34">
        <v>3</v>
      </c>
      <c r="M98" s="11"/>
    </row>
    <row r="99" spans="1:13" ht="11.25">
      <c r="A99" s="62" t="s">
        <v>75</v>
      </c>
      <c r="B99" s="68">
        <v>157</v>
      </c>
      <c r="C99" s="48">
        <v>67</v>
      </c>
      <c r="D99" s="27">
        <v>46</v>
      </c>
      <c r="E99" s="27">
        <v>9</v>
      </c>
      <c r="F99" s="27">
        <v>9</v>
      </c>
      <c r="G99" s="27">
        <v>3</v>
      </c>
      <c r="H99" s="48">
        <v>86</v>
      </c>
      <c r="I99" s="48">
        <v>79</v>
      </c>
      <c r="J99" s="27">
        <v>7</v>
      </c>
      <c r="K99" s="27">
        <v>0</v>
      </c>
      <c r="L99" s="34">
        <v>4</v>
      </c>
      <c r="M99" s="11"/>
    </row>
    <row r="100" spans="1:13" ht="11.25">
      <c r="A100" s="62" t="s">
        <v>98</v>
      </c>
      <c r="B100" s="68">
        <v>61</v>
      </c>
      <c r="C100" s="48">
        <v>21</v>
      </c>
      <c r="D100" s="27">
        <v>16</v>
      </c>
      <c r="E100" s="27">
        <v>2</v>
      </c>
      <c r="F100" s="27">
        <v>0</v>
      </c>
      <c r="G100" s="27">
        <v>3</v>
      </c>
      <c r="H100" s="48">
        <v>40</v>
      </c>
      <c r="I100" s="48">
        <v>39</v>
      </c>
      <c r="J100" s="27">
        <v>1</v>
      </c>
      <c r="K100" s="27">
        <v>0</v>
      </c>
      <c r="L100" s="34">
        <v>0</v>
      </c>
      <c r="M100" s="11"/>
    </row>
    <row r="101" spans="1:13" s="18" customFormat="1" ht="11.25">
      <c r="A101" s="65" t="s">
        <v>502</v>
      </c>
      <c r="B101" s="68">
        <f aca="true" t="shared" si="8" ref="B101:L101">SUM(B95:B100)</f>
        <v>1007</v>
      </c>
      <c r="C101" s="69">
        <f t="shared" si="8"/>
        <v>439</v>
      </c>
      <c r="D101" s="69">
        <f t="shared" si="8"/>
        <v>317</v>
      </c>
      <c r="E101" s="69">
        <f t="shared" si="8"/>
        <v>40</v>
      </c>
      <c r="F101" s="69">
        <f t="shared" si="8"/>
        <v>58</v>
      </c>
      <c r="G101" s="69">
        <f t="shared" si="8"/>
        <v>24</v>
      </c>
      <c r="H101" s="69">
        <f t="shared" si="8"/>
        <v>550</v>
      </c>
      <c r="I101" s="69">
        <f t="shared" si="8"/>
        <v>527</v>
      </c>
      <c r="J101" s="69">
        <f t="shared" si="8"/>
        <v>23</v>
      </c>
      <c r="K101" s="69">
        <f t="shared" si="8"/>
        <v>0</v>
      </c>
      <c r="L101" s="30">
        <f t="shared" si="8"/>
        <v>18</v>
      </c>
      <c r="M101" s="56"/>
    </row>
    <row r="102" spans="1:13" s="18" customFormat="1" ht="11.25">
      <c r="A102" s="72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2"/>
      <c r="M102" s="56"/>
    </row>
    <row r="103" spans="1:13" s="18" customFormat="1" ht="11.25">
      <c r="A103" s="72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2"/>
      <c r="M103" s="56"/>
    </row>
    <row r="104" spans="1:13" s="18" customFormat="1" ht="11.25">
      <c r="A104" s="72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2"/>
      <c r="M104" s="56"/>
    </row>
    <row r="105" spans="1:13" s="18" customFormat="1" ht="11.25">
      <c r="A105" s="72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2"/>
      <c r="M105" s="56"/>
    </row>
    <row r="106" spans="1:13" s="18" customFormat="1" ht="11.2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2"/>
      <c r="M106" s="56"/>
    </row>
    <row r="107" spans="1:13" s="18" customFormat="1" ht="11.25">
      <c r="A107" s="72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2"/>
      <c r="M107" s="56"/>
    </row>
    <row r="108" spans="1:13" s="18" customFormat="1" ht="11.25">
      <c r="A108" s="72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2"/>
      <c r="M108" s="56"/>
    </row>
    <row r="109" spans="1:8" s="14" customFormat="1" ht="61.5" customHeight="1">
      <c r="A109" s="59" t="s">
        <v>180</v>
      </c>
      <c r="B109" s="60" t="s">
        <v>138</v>
      </c>
      <c r="C109" s="61" t="s">
        <v>522</v>
      </c>
      <c r="D109" s="61" t="s">
        <v>140</v>
      </c>
      <c r="E109" s="61" t="s">
        <v>139</v>
      </c>
      <c r="F109" s="7"/>
      <c r="G109" s="7"/>
      <c r="H109" s="7"/>
    </row>
    <row r="110" spans="1:11" ht="11.25">
      <c r="A110" s="98" t="s">
        <v>204</v>
      </c>
      <c r="B110" s="62"/>
      <c r="C110" s="95" t="s">
        <v>127</v>
      </c>
      <c r="D110" s="97" t="s">
        <v>207</v>
      </c>
      <c r="E110" s="39"/>
      <c r="I110" s="11"/>
      <c r="J110" s="11"/>
      <c r="K110" s="11"/>
    </row>
    <row r="111" spans="1:11" ht="11.25">
      <c r="A111" s="62" t="s">
        <v>68</v>
      </c>
      <c r="B111" s="68">
        <v>33</v>
      </c>
      <c r="C111" s="48">
        <v>20</v>
      </c>
      <c r="D111" s="27">
        <v>0</v>
      </c>
      <c r="E111" s="39">
        <v>13</v>
      </c>
      <c r="I111" s="11"/>
      <c r="J111" s="11"/>
      <c r="K111" s="11"/>
    </row>
    <row r="112" spans="1:11" ht="11.25">
      <c r="A112" s="62" t="s">
        <v>85</v>
      </c>
      <c r="B112" s="68">
        <v>123</v>
      </c>
      <c r="C112" s="48">
        <v>65</v>
      </c>
      <c r="D112" s="27">
        <v>4</v>
      </c>
      <c r="E112" s="39">
        <v>54</v>
      </c>
      <c r="I112" s="11"/>
      <c r="J112" s="11"/>
      <c r="K112" s="11"/>
    </row>
    <row r="113" spans="1:11" ht="11.25">
      <c r="A113" s="62" t="s">
        <v>103</v>
      </c>
      <c r="B113" s="68">
        <v>57</v>
      </c>
      <c r="C113" s="48">
        <v>36</v>
      </c>
      <c r="D113" s="27">
        <v>0</v>
      </c>
      <c r="E113" s="34">
        <v>21</v>
      </c>
      <c r="F113" s="11"/>
      <c r="G113" s="11"/>
      <c r="H113" s="11"/>
      <c r="I113" s="11"/>
      <c r="J113" s="11"/>
      <c r="K113" s="11"/>
    </row>
    <row r="114" spans="1:11" ht="11.25">
      <c r="A114" s="62" t="s">
        <v>116</v>
      </c>
      <c r="B114" s="68">
        <v>46</v>
      </c>
      <c r="C114" s="48">
        <v>33</v>
      </c>
      <c r="D114" s="27">
        <v>0</v>
      </c>
      <c r="E114" s="34">
        <v>13</v>
      </c>
      <c r="F114" s="11"/>
      <c r="G114" s="11"/>
      <c r="H114" s="11"/>
      <c r="I114" s="11"/>
      <c r="J114" s="11"/>
      <c r="K114" s="11"/>
    </row>
    <row r="115" spans="1:11" ht="11.25">
      <c r="A115" s="62" t="s">
        <v>20</v>
      </c>
      <c r="B115" s="68">
        <v>49</v>
      </c>
      <c r="C115" s="48">
        <v>34</v>
      </c>
      <c r="D115" s="27">
        <v>0</v>
      </c>
      <c r="E115" s="34">
        <v>15</v>
      </c>
      <c r="F115" s="11"/>
      <c r="G115" s="11"/>
      <c r="H115" s="11"/>
      <c r="I115" s="11"/>
      <c r="J115" s="11"/>
      <c r="K115" s="11"/>
    </row>
    <row r="116" spans="1:11" s="18" customFormat="1" ht="11.25">
      <c r="A116" s="65" t="s">
        <v>502</v>
      </c>
      <c r="B116" s="68">
        <f>SUM(B111:B115)</f>
        <v>308</v>
      </c>
      <c r="C116" s="69">
        <f>SUM(C111:C115)</f>
        <v>188</v>
      </c>
      <c r="D116" s="69">
        <f>SUM(D111:D115)</f>
        <v>4</v>
      </c>
      <c r="E116" s="30">
        <f>SUM(E111:E115)</f>
        <v>116</v>
      </c>
      <c r="F116" s="56"/>
      <c r="G116" s="56"/>
      <c r="H116" s="56"/>
      <c r="I116" s="56"/>
      <c r="J116" s="56"/>
      <c r="K116" s="56"/>
    </row>
    <row r="117" spans="6:10" ht="11.25">
      <c r="F117" s="13"/>
      <c r="G117" s="13"/>
      <c r="H117" s="13"/>
      <c r="I117" s="13"/>
      <c r="J117" s="13"/>
    </row>
    <row r="118" spans="1:11" s="14" customFormat="1" ht="61.5" customHeight="1">
      <c r="A118" s="59" t="s">
        <v>181</v>
      </c>
      <c r="B118" s="60" t="s">
        <v>138</v>
      </c>
      <c r="C118" s="61" t="s">
        <v>154</v>
      </c>
      <c r="D118" s="61" t="s">
        <v>524</v>
      </c>
      <c r="E118" s="61" t="s">
        <v>523</v>
      </c>
      <c r="F118" s="61" t="s">
        <v>140</v>
      </c>
      <c r="G118" s="61" t="s">
        <v>139</v>
      </c>
      <c r="H118" s="7"/>
      <c r="I118" s="7"/>
      <c r="J118" s="7"/>
      <c r="K118" s="7"/>
    </row>
    <row r="119" spans="1:12" ht="11.25">
      <c r="A119" s="98" t="s">
        <v>204</v>
      </c>
      <c r="B119" s="62"/>
      <c r="C119" s="95" t="s">
        <v>88</v>
      </c>
      <c r="D119" s="95" t="s">
        <v>127</v>
      </c>
      <c r="E119" s="97" t="s">
        <v>203</v>
      </c>
      <c r="F119" s="97" t="s">
        <v>207</v>
      </c>
      <c r="G119" s="39"/>
      <c r="L119" s="11"/>
    </row>
    <row r="120" spans="1:12" ht="11.25">
      <c r="A120" s="62" t="s">
        <v>25</v>
      </c>
      <c r="B120" s="68">
        <v>51</v>
      </c>
      <c r="C120" s="48">
        <v>38</v>
      </c>
      <c r="D120" s="48">
        <v>29</v>
      </c>
      <c r="E120" s="27">
        <v>9</v>
      </c>
      <c r="F120" s="27">
        <v>1</v>
      </c>
      <c r="G120" s="39">
        <v>12</v>
      </c>
      <c r="L120" s="11"/>
    </row>
    <row r="121" spans="1:12" ht="11.25">
      <c r="A121" s="62" t="s">
        <v>42</v>
      </c>
      <c r="B121" s="68">
        <v>126</v>
      </c>
      <c r="C121" s="48">
        <v>101</v>
      </c>
      <c r="D121" s="48">
        <v>75</v>
      </c>
      <c r="E121" s="27">
        <v>26</v>
      </c>
      <c r="F121" s="27">
        <v>2</v>
      </c>
      <c r="G121" s="39">
        <v>23</v>
      </c>
      <c r="L121" s="11"/>
    </row>
    <row r="122" spans="1:12" ht="11.25">
      <c r="A122" s="62" t="s">
        <v>1</v>
      </c>
      <c r="B122" s="68">
        <v>101</v>
      </c>
      <c r="C122" s="48">
        <v>84</v>
      </c>
      <c r="D122" s="48">
        <v>69</v>
      </c>
      <c r="E122" s="27">
        <v>15</v>
      </c>
      <c r="F122" s="27">
        <v>0</v>
      </c>
      <c r="G122" s="39">
        <v>17</v>
      </c>
      <c r="L122" s="11"/>
    </row>
    <row r="123" spans="1:12" ht="11.25">
      <c r="A123" s="62" t="s">
        <v>14</v>
      </c>
      <c r="B123" s="68">
        <v>175</v>
      </c>
      <c r="C123" s="48">
        <v>133</v>
      </c>
      <c r="D123" s="48">
        <v>102</v>
      </c>
      <c r="E123" s="27">
        <v>31</v>
      </c>
      <c r="F123" s="27">
        <v>2</v>
      </c>
      <c r="G123" s="39">
        <v>40</v>
      </c>
      <c r="L123" s="11"/>
    </row>
    <row r="124" spans="1:12" s="18" customFormat="1" ht="11.25">
      <c r="A124" s="65" t="s">
        <v>502</v>
      </c>
      <c r="B124" s="68">
        <f aca="true" t="shared" si="9" ref="B124:G124">SUM(B120:B123)</f>
        <v>453</v>
      </c>
      <c r="C124" s="69">
        <f t="shared" si="9"/>
        <v>356</v>
      </c>
      <c r="D124" s="69">
        <f t="shared" si="9"/>
        <v>275</v>
      </c>
      <c r="E124" s="69">
        <f t="shared" si="9"/>
        <v>81</v>
      </c>
      <c r="F124" s="69">
        <f t="shared" si="9"/>
        <v>5</v>
      </c>
      <c r="G124" s="31">
        <f t="shared" si="9"/>
        <v>92</v>
      </c>
      <c r="L124" s="56"/>
    </row>
    <row r="126" spans="1:7" s="14" customFormat="1" ht="63.75" customHeight="1">
      <c r="A126" s="59" t="s">
        <v>182</v>
      </c>
      <c r="B126" s="60" t="s">
        <v>138</v>
      </c>
      <c r="C126" s="61" t="s">
        <v>155</v>
      </c>
      <c r="D126" s="61" t="s">
        <v>526</v>
      </c>
      <c r="E126" s="61" t="s">
        <v>525</v>
      </c>
      <c r="F126" s="61" t="s">
        <v>140</v>
      </c>
      <c r="G126" s="61" t="s">
        <v>139</v>
      </c>
    </row>
    <row r="127" spans="1:10" ht="11.25">
      <c r="A127" s="98" t="s">
        <v>204</v>
      </c>
      <c r="B127" s="62"/>
      <c r="C127" s="95" t="s">
        <v>88</v>
      </c>
      <c r="D127" s="95" t="s">
        <v>127</v>
      </c>
      <c r="E127" s="97" t="s">
        <v>203</v>
      </c>
      <c r="F127" s="97" t="s">
        <v>207</v>
      </c>
      <c r="G127" s="34"/>
      <c r="H127" s="11"/>
      <c r="I127" s="11"/>
      <c r="J127" s="11"/>
    </row>
    <row r="128" spans="1:10" ht="11.25">
      <c r="A128" s="62" t="s">
        <v>104</v>
      </c>
      <c r="B128" s="68">
        <v>78</v>
      </c>
      <c r="C128" s="69">
        <v>63</v>
      </c>
      <c r="D128" s="48">
        <v>46</v>
      </c>
      <c r="E128" s="27">
        <v>17</v>
      </c>
      <c r="F128" s="27">
        <v>0</v>
      </c>
      <c r="G128" s="34">
        <v>15</v>
      </c>
      <c r="H128" s="11"/>
      <c r="I128" s="11"/>
      <c r="J128" s="11"/>
    </row>
    <row r="129" spans="1:10" ht="11.25">
      <c r="A129" s="62" t="s">
        <v>117</v>
      </c>
      <c r="B129" s="68">
        <v>193</v>
      </c>
      <c r="C129" s="69">
        <v>130</v>
      </c>
      <c r="D129" s="48">
        <v>84</v>
      </c>
      <c r="E129" s="27">
        <v>46</v>
      </c>
      <c r="F129" s="27">
        <v>0</v>
      </c>
      <c r="G129" s="34">
        <v>63</v>
      </c>
      <c r="H129" s="11"/>
      <c r="I129" s="11"/>
      <c r="J129" s="11"/>
    </row>
    <row r="130" spans="1:10" ht="11.25">
      <c r="A130" s="62" t="s">
        <v>83</v>
      </c>
      <c r="B130" s="68">
        <v>81</v>
      </c>
      <c r="C130" s="69">
        <v>58</v>
      </c>
      <c r="D130" s="48">
        <v>44</v>
      </c>
      <c r="E130" s="27">
        <v>14</v>
      </c>
      <c r="F130" s="27">
        <v>0</v>
      </c>
      <c r="G130" s="34">
        <v>23</v>
      </c>
      <c r="H130" s="11"/>
      <c r="I130" s="11"/>
      <c r="J130" s="11"/>
    </row>
    <row r="131" spans="1:10" ht="11.25">
      <c r="A131" s="62" t="s">
        <v>119</v>
      </c>
      <c r="B131" s="68">
        <v>66</v>
      </c>
      <c r="C131" s="69">
        <v>44</v>
      </c>
      <c r="D131" s="48">
        <v>33</v>
      </c>
      <c r="E131" s="27">
        <v>11</v>
      </c>
      <c r="F131" s="27">
        <v>0</v>
      </c>
      <c r="G131" s="34">
        <v>22</v>
      </c>
      <c r="H131" s="11"/>
      <c r="I131" s="11"/>
      <c r="J131" s="11"/>
    </row>
    <row r="132" spans="1:10" s="18" customFormat="1" ht="11.25">
      <c r="A132" s="65" t="s">
        <v>502</v>
      </c>
      <c r="B132" s="68">
        <f aca="true" t="shared" si="10" ref="B132:G132">SUM(B128:B131)</f>
        <v>418</v>
      </c>
      <c r="C132" s="69">
        <f t="shared" si="10"/>
        <v>295</v>
      </c>
      <c r="D132" s="69">
        <f t="shared" si="10"/>
        <v>207</v>
      </c>
      <c r="E132" s="69">
        <f t="shared" si="10"/>
        <v>88</v>
      </c>
      <c r="F132" s="69">
        <f t="shared" si="10"/>
        <v>0</v>
      </c>
      <c r="G132" s="30">
        <f t="shared" si="10"/>
        <v>123</v>
      </c>
      <c r="H132" s="56"/>
      <c r="I132" s="56"/>
      <c r="J132" s="56"/>
    </row>
    <row r="134" spans="1:8" s="14" customFormat="1" ht="61.5" customHeight="1">
      <c r="A134" s="59" t="s">
        <v>183</v>
      </c>
      <c r="B134" s="60" t="s">
        <v>138</v>
      </c>
      <c r="C134" s="61" t="s">
        <v>527</v>
      </c>
      <c r="D134" s="61" t="s">
        <v>156</v>
      </c>
      <c r="E134" s="61" t="s">
        <v>539</v>
      </c>
      <c r="F134" s="61" t="s">
        <v>539</v>
      </c>
      <c r="G134" s="61" t="s">
        <v>140</v>
      </c>
      <c r="H134" s="61" t="s">
        <v>139</v>
      </c>
    </row>
    <row r="135" spans="1:10" ht="11.25">
      <c r="A135" s="98" t="s">
        <v>204</v>
      </c>
      <c r="B135" s="62"/>
      <c r="C135" s="95" t="s">
        <v>127</v>
      </c>
      <c r="D135" s="95" t="s">
        <v>88</v>
      </c>
      <c r="E135" s="97" t="s">
        <v>128</v>
      </c>
      <c r="F135" s="97" t="s">
        <v>130</v>
      </c>
      <c r="G135" s="97" t="s">
        <v>207</v>
      </c>
      <c r="H135" s="34"/>
      <c r="I135" s="11"/>
      <c r="J135" s="11"/>
    </row>
    <row r="136" spans="1:10" ht="11.25">
      <c r="A136" s="62" t="s">
        <v>41</v>
      </c>
      <c r="B136" s="68">
        <v>71</v>
      </c>
      <c r="C136" s="48">
        <v>30</v>
      </c>
      <c r="D136" s="48">
        <v>34</v>
      </c>
      <c r="E136" s="27">
        <v>31</v>
      </c>
      <c r="F136" s="27">
        <v>3</v>
      </c>
      <c r="G136" s="27">
        <v>0</v>
      </c>
      <c r="H136" s="34">
        <v>7</v>
      </c>
      <c r="I136" s="11"/>
      <c r="J136" s="11"/>
    </row>
    <row r="137" spans="1:10" ht="11.25">
      <c r="A137" s="62" t="s">
        <v>67</v>
      </c>
      <c r="B137" s="68">
        <v>191</v>
      </c>
      <c r="C137" s="48">
        <v>81</v>
      </c>
      <c r="D137" s="48">
        <v>92</v>
      </c>
      <c r="E137" s="27">
        <v>80</v>
      </c>
      <c r="F137" s="27">
        <v>12</v>
      </c>
      <c r="G137" s="27">
        <v>0</v>
      </c>
      <c r="H137" s="34">
        <v>18</v>
      </c>
      <c r="I137" s="11"/>
      <c r="J137" s="11"/>
    </row>
    <row r="138" spans="1:10" ht="11.25">
      <c r="A138" s="62" t="s">
        <v>13</v>
      </c>
      <c r="B138" s="68">
        <v>169</v>
      </c>
      <c r="C138" s="48">
        <v>80</v>
      </c>
      <c r="D138" s="48">
        <v>73</v>
      </c>
      <c r="E138" s="27">
        <v>61</v>
      </c>
      <c r="F138" s="27">
        <v>12</v>
      </c>
      <c r="G138" s="27">
        <v>0</v>
      </c>
      <c r="H138" s="34">
        <v>16</v>
      </c>
      <c r="I138" s="11"/>
      <c r="J138" s="11"/>
    </row>
    <row r="139" spans="1:10" ht="11.25">
      <c r="A139" s="62" t="s">
        <v>12</v>
      </c>
      <c r="B139" s="68">
        <v>58</v>
      </c>
      <c r="C139" s="48">
        <v>38</v>
      </c>
      <c r="D139" s="48">
        <v>14</v>
      </c>
      <c r="E139" s="27">
        <v>7</v>
      </c>
      <c r="F139" s="27">
        <v>7</v>
      </c>
      <c r="G139" s="27">
        <v>0</v>
      </c>
      <c r="H139" s="34">
        <v>6</v>
      </c>
      <c r="I139" s="11"/>
      <c r="J139" s="11"/>
    </row>
    <row r="140" spans="1:10" s="18" customFormat="1" ht="11.25">
      <c r="A140" s="65" t="s">
        <v>502</v>
      </c>
      <c r="B140" s="68">
        <f aca="true" t="shared" si="11" ref="B140:H140">SUM(B136:B139)</f>
        <v>489</v>
      </c>
      <c r="C140" s="69">
        <f t="shared" si="11"/>
        <v>229</v>
      </c>
      <c r="D140" s="69">
        <f t="shared" si="11"/>
        <v>213</v>
      </c>
      <c r="E140" s="69">
        <f t="shared" si="11"/>
        <v>179</v>
      </c>
      <c r="F140" s="69">
        <f t="shared" si="11"/>
        <v>34</v>
      </c>
      <c r="G140" s="69">
        <f t="shared" si="11"/>
        <v>0</v>
      </c>
      <c r="H140" s="30">
        <f t="shared" si="11"/>
        <v>47</v>
      </c>
      <c r="I140" s="56"/>
      <c r="J140" s="56"/>
    </row>
    <row r="142" spans="1:9" s="14" customFormat="1" ht="61.5" customHeight="1">
      <c r="A142" s="59" t="s">
        <v>184</v>
      </c>
      <c r="B142" s="60" t="s">
        <v>138</v>
      </c>
      <c r="C142" s="61" t="s">
        <v>157</v>
      </c>
      <c r="D142" s="61" t="s">
        <v>528</v>
      </c>
      <c r="E142" s="61" t="s">
        <v>214</v>
      </c>
      <c r="F142" s="61" t="s">
        <v>214</v>
      </c>
      <c r="G142" s="61" t="s">
        <v>158</v>
      </c>
      <c r="H142" s="61" t="s">
        <v>140</v>
      </c>
      <c r="I142" s="61" t="s">
        <v>139</v>
      </c>
    </row>
    <row r="143" spans="1:11" ht="11.25">
      <c r="A143" s="98" t="s">
        <v>204</v>
      </c>
      <c r="B143" s="62"/>
      <c r="C143" s="95" t="s">
        <v>88</v>
      </c>
      <c r="D143" s="95" t="s">
        <v>127</v>
      </c>
      <c r="E143" s="97" t="s">
        <v>203</v>
      </c>
      <c r="F143" s="97" t="s">
        <v>130</v>
      </c>
      <c r="G143" s="97" t="s">
        <v>128</v>
      </c>
      <c r="H143" s="97" t="s">
        <v>207</v>
      </c>
      <c r="I143" s="34"/>
      <c r="K143" s="11"/>
    </row>
    <row r="144" spans="1:11" ht="11.25">
      <c r="A144" s="62" t="s">
        <v>84</v>
      </c>
      <c r="B144" s="68">
        <v>330</v>
      </c>
      <c r="C144" s="48">
        <v>151</v>
      </c>
      <c r="D144" s="48">
        <v>126</v>
      </c>
      <c r="E144" s="27">
        <v>7</v>
      </c>
      <c r="F144" s="27">
        <v>18</v>
      </c>
      <c r="G144" s="27">
        <v>162</v>
      </c>
      <c r="H144" s="27">
        <v>1</v>
      </c>
      <c r="I144" s="34">
        <v>16</v>
      </c>
      <c r="K144" s="11"/>
    </row>
    <row r="145" spans="1:11" ht="11.25">
      <c r="A145" s="62" t="s">
        <v>120</v>
      </c>
      <c r="B145" s="68">
        <v>186</v>
      </c>
      <c r="C145" s="48">
        <v>99</v>
      </c>
      <c r="D145" s="48">
        <v>74</v>
      </c>
      <c r="E145" s="27">
        <v>12</v>
      </c>
      <c r="F145" s="27">
        <v>13</v>
      </c>
      <c r="G145" s="27">
        <v>76</v>
      </c>
      <c r="H145" s="27">
        <v>0</v>
      </c>
      <c r="I145" s="34">
        <v>11</v>
      </c>
      <c r="K145" s="11"/>
    </row>
    <row r="146" spans="1:11" ht="11.25">
      <c r="A146" s="62" t="s">
        <v>40</v>
      </c>
      <c r="B146" s="68">
        <v>144</v>
      </c>
      <c r="C146" s="48">
        <v>83</v>
      </c>
      <c r="D146" s="48">
        <v>65</v>
      </c>
      <c r="E146" s="27">
        <v>6</v>
      </c>
      <c r="F146" s="27">
        <v>12</v>
      </c>
      <c r="G146" s="27">
        <v>55</v>
      </c>
      <c r="H146" s="27">
        <v>0</v>
      </c>
      <c r="I146" s="34">
        <v>6</v>
      </c>
      <c r="K146" s="11"/>
    </row>
    <row r="147" spans="1:11" ht="11.25">
      <c r="A147" s="62" t="s">
        <v>115</v>
      </c>
      <c r="B147" s="68">
        <v>139</v>
      </c>
      <c r="C147" s="48">
        <v>76</v>
      </c>
      <c r="D147" s="48">
        <v>55</v>
      </c>
      <c r="E147" s="27">
        <v>7</v>
      </c>
      <c r="F147" s="27">
        <v>14</v>
      </c>
      <c r="G147" s="27">
        <v>58</v>
      </c>
      <c r="H147" s="27">
        <v>0</v>
      </c>
      <c r="I147" s="34">
        <v>5</v>
      </c>
      <c r="K147" s="11"/>
    </row>
    <row r="148" spans="1:11" s="18" customFormat="1" ht="11.25">
      <c r="A148" s="65" t="s">
        <v>502</v>
      </c>
      <c r="B148" s="68">
        <f aca="true" t="shared" si="12" ref="B148:I148">SUM(B144:B147)</f>
        <v>799</v>
      </c>
      <c r="C148" s="69">
        <f t="shared" si="12"/>
        <v>409</v>
      </c>
      <c r="D148" s="69">
        <f t="shared" si="12"/>
        <v>320</v>
      </c>
      <c r="E148" s="69">
        <f t="shared" si="12"/>
        <v>32</v>
      </c>
      <c r="F148" s="69">
        <f t="shared" si="12"/>
        <v>57</v>
      </c>
      <c r="G148" s="69">
        <f t="shared" si="12"/>
        <v>351</v>
      </c>
      <c r="H148" s="69">
        <f t="shared" si="12"/>
        <v>1</v>
      </c>
      <c r="I148" s="30">
        <f t="shared" si="12"/>
        <v>38</v>
      </c>
      <c r="K148" s="56"/>
    </row>
    <row r="149" spans="1:11" s="18" customFormat="1" ht="11.25">
      <c r="A149" s="72"/>
      <c r="B149" s="73"/>
      <c r="C149" s="74"/>
      <c r="D149" s="74"/>
      <c r="E149" s="74"/>
      <c r="F149" s="74"/>
      <c r="G149" s="74"/>
      <c r="H149" s="74"/>
      <c r="I149" s="72"/>
      <c r="K149" s="56"/>
    </row>
    <row r="150" spans="1:11" s="18" customFormat="1" ht="11.25">
      <c r="A150" s="72"/>
      <c r="B150" s="73"/>
      <c r="C150" s="74"/>
      <c r="D150" s="74"/>
      <c r="E150" s="74"/>
      <c r="F150" s="74"/>
      <c r="G150" s="74"/>
      <c r="H150" s="74"/>
      <c r="I150" s="72"/>
      <c r="K150" s="56"/>
    </row>
    <row r="151" spans="1:11" s="18" customFormat="1" ht="11.25">
      <c r="A151" s="72"/>
      <c r="B151" s="73"/>
      <c r="C151" s="74"/>
      <c r="D151" s="74"/>
      <c r="E151" s="74"/>
      <c r="F151" s="74"/>
      <c r="G151" s="74"/>
      <c r="H151" s="74"/>
      <c r="I151" s="72"/>
      <c r="K151" s="56"/>
    </row>
    <row r="152" spans="1:11" s="18" customFormat="1" ht="11.25">
      <c r="A152" s="72"/>
      <c r="B152" s="73"/>
      <c r="C152" s="74"/>
      <c r="D152" s="74"/>
      <c r="E152" s="74"/>
      <c r="F152" s="74"/>
      <c r="G152" s="74"/>
      <c r="H152" s="74"/>
      <c r="I152" s="72"/>
      <c r="K152" s="56"/>
    </row>
    <row r="153" spans="1:11" s="18" customFormat="1" ht="11.25">
      <c r="A153" s="72"/>
      <c r="B153" s="73"/>
      <c r="C153" s="74"/>
      <c r="D153" s="74"/>
      <c r="E153" s="74"/>
      <c r="F153" s="74"/>
      <c r="G153" s="74"/>
      <c r="H153" s="74"/>
      <c r="I153" s="72"/>
      <c r="K153" s="56"/>
    </row>
    <row r="154" spans="1:11" s="18" customFormat="1" ht="11.25">
      <c r="A154" s="72"/>
      <c r="B154" s="73"/>
      <c r="C154" s="74"/>
      <c r="D154" s="74"/>
      <c r="E154" s="74"/>
      <c r="F154" s="74"/>
      <c r="G154" s="74"/>
      <c r="H154" s="74"/>
      <c r="I154" s="72"/>
      <c r="K154" s="56"/>
    </row>
    <row r="155" spans="1:11" s="18" customFormat="1" ht="11.25">
      <c r="A155" s="72"/>
      <c r="B155" s="73"/>
      <c r="C155" s="74"/>
      <c r="D155" s="74"/>
      <c r="E155" s="74"/>
      <c r="F155" s="74"/>
      <c r="G155" s="74"/>
      <c r="H155" s="74"/>
      <c r="I155" s="72"/>
      <c r="K155" s="56"/>
    </row>
    <row r="156" spans="1:11" s="18" customFormat="1" ht="11.25">
      <c r="A156" s="72"/>
      <c r="B156" s="73"/>
      <c r="C156" s="74"/>
      <c r="D156" s="74"/>
      <c r="E156" s="74"/>
      <c r="F156" s="74"/>
      <c r="G156" s="74"/>
      <c r="H156" s="74"/>
      <c r="I156" s="72"/>
      <c r="K156" s="56"/>
    </row>
    <row r="157" spans="1:11" s="18" customFormat="1" ht="11.25">
      <c r="A157" s="72"/>
      <c r="B157" s="73"/>
      <c r="C157" s="74"/>
      <c r="D157" s="74"/>
      <c r="E157" s="74"/>
      <c r="F157" s="74"/>
      <c r="G157" s="74"/>
      <c r="H157" s="74"/>
      <c r="I157" s="72"/>
      <c r="K157" s="56"/>
    </row>
    <row r="158" spans="1:11" s="18" customFormat="1" ht="11.25">
      <c r="A158" s="72"/>
      <c r="B158" s="73"/>
      <c r="C158" s="74"/>
      <c r="D158" s="74"/>
      <c r="E158" s="74"/>
      <c r="F158" s="74"/>
      <c r="G158" s="74"/>
      <c r="H158" s="74"/>
      <c r="I158" s="72"/>
      <c r="K158" s="56"/>
    </row>
    <row r="159" spans="1:11" s="18" customFormat="1" ht="11.25">
      <c r="A159" s="72"/>
      <c r="B159" s="73"/>
      <c r="C159" s="74"/>
      <c r="D159" s="74"/>
      <c r="E159" s="74"/>
      <c r="F159" s="74"/>
      <c r="G159" s="74"/>
      <c r="H159" s="74"/>
      <c r="I159" s="72"/>
      <c r="K159" s="56"/>
    </row>
    <row r="160" spans="1:11" s="18" customFormat="1" ht="11.25">
      <c r="A160" s="72"/>
      <c r="B160" s="73"/>
      <c r="C160" s="74"/>
      <c r="D160" s="74"/>
      <c r="E160" s="74"/>
      <c r="F160" s="74"/>
      <c r="G160" s="74"/>
      <c r="H160" s="74"/>
      <c r="I160" s="72"/>
      <c r="K160" s="56"/>
    </row>
    <row r="161" spans="1:11" s="18" customFormat="1" ht="11.25">
      <c r="A161" s="72"/>
      <c r="B161" s="73"/>
      <c r="C161" s="74"/>
      <c r="D161" s="74"/>
      <c r="E161" s="74"/>
      <c r="F161" s="74"/>
      <c r="G161" s="74"/>
      <c r="H161" s="74"/>
      <c r="I161" s="72"/>
      <c r="K161" s="56"/>
    </row>
    <row r="162" spans="1:11" s="18" customFormat="1" ht="11.25">
      <c r="A162" s="72"/>
      <c r="B162" s="73"/>
      <c r="C162" s="74"/>
      <c r="D162" s="74"/>
      <c r="E162" s="74"/>
      <c r="F162" s="74"/>
      <c r="G162" s="74"/>
      <c r="H162" s="74"/>
      <c r="I162" s="72"/>
      <c r="K162" s="56"/>
    </row>
    <row r="163" spans="1:8" s="14" customFormat="1" ht="61.5" customHeight="1">
      <c r="A163" s="59" t="s">
        <v>185</v>
      </c>
      <c r="B163" s="60" t="s">
        <v>138</v>
      </c>
      <c r="C163" s="61" t="s">
        <v>159</v>
      </c>
      <c r="D163" s="61" t="s">
        <v>529</v>
      </c>
      <c r="E163" s="61" t="s">
        <v>159</v>
      </c>
      <c r="F163" s="61" t="s">
        <v>213</v>
      </c>
      <c r="G163" s="61" t="s">
        <v>140</v>
      </c>
      <c r="H163" s="61" t="s">
        <v>139</v>
      </c>
    </row>
    <row r="164" spans="1:10" ht="11.25">
      <c r="A164" s="98" t="s">
        <v>204</v>
      </c>
      <c r="B164" s="62"/>
      <c r="C164" s="95" t="s">
        <v>88</v>
      </c>
      <c r="D164" s="95" t="s">
        <v>127</v>
      </c>
      <c r="E164" s="97" t="s">
        <v>203</v>
      </c>
      <c r="F164" s="97" t="s">
        <v>131</v>
      </c>
      <c r="G164" s="97" t="s">
        <v>207</v>
      </c>
      <c r="H164" s="27"/>
      <c r="I164" s="11"/>
      <c r="J164" s="11"/>
    </row>
    <row r="165" spans="1:10" ht="11.25">
      <c r="A165" s="62" t="s">
        <v>48</v>
      </c>
      <c r="B165" s="68">
        <v>104</v>
      </c>
      <c r="C165" s="48">
        <v>77</v>
      </c>
      <c r="D165" s="48">
        <v>48</v>
      </c>
      <c r="E165" s="27">
        <v>16</v>
      </c>
      <c r="F165" s="27">
        <v>13</v>
      </c>
      <c r="G165" s="27">
        <v>1</v>
      </c>
      <c r="H165" s="34">
        <v>26</v>
      </c>
      <c r="I165" s="11"/>
      <c r="J165" s="11"/>
    </row>
    <row r="166" spans="1:10" ht="11.25">
      <c r="A166" s="62" t="s">
        <v>57</v>
      </c>
      <c r="B166" s="68">
        <v>138</v>
      </c>
      <c r="C166" s="48">
        <v>107</v>
      </c>
      <c r="D166" s="48">
        <v>76</v>
      </c>
      <c r="E166" s="27">
        <v>21</v>
      </c>
      <c r="F166" s="27">
        <v>10</v>
      </c>
      <c r="G166" s="27">
        <v>0</v>
      </c>
      <c r="H166" s="34">
        <v>31</v>
      </c>
      <c r="I166" s="11"/>
      <c r="J166" s="11"/>
    </row>
    <row r="167" spans="1:10" ht="11.25">
      <c r="A167" s="62" t="s">
        <v>91</v>
      </c>
      <c r="B167" s="68">
        <v>148</v>
      </c>
      <c r="C167" s="48">
        <v>109</v>
      </c>
      <c r="D167" s="48">
        <v>82</v>
      </c>
      <c r="E167" s="27">
        <v>17</v>
      </c>
      <c r="F167" s="27">
        <v>10</v>
      </c>
      <c r="G167" s="27">
        <v>1</v>
      </c>
      <c r="H167" s="32">
        <v>38</v>
      </c>
      <c r="I167" s="11"/>
      <c r="J167" s="11"/>
    </row>
    <row r="168" spans="1:10" ht="11.25">
      <c r="A168" s="62" t="s">
        <v>61</v>
      </c>
      <c r="B168" s="68">
        <v>225</v>
      </c>
      <c r="C168" s="48">
        <v>183</v>
      </c>
      <c r="D168" s="48">
        <v>129</v>
      </c>
      <c r="E168" s="27">
        <v>39</v>
      </c>
      <c r="F168" s="27">
        <v>15</v>
      </c>
      <c r="G168" s="27">
        <v>0</v>
      </c>
      <c r="H168" s="34">
        <v>42</v>
      </c>
      <c r="I168" s="11"/>
      <c r="J168" s="11"/>
    </row>
    <row r="169" spans="1:10" s="18" customFormat="1" ht="11.25">
      <c r="A169" s="65" t="s">
        <v>502</v>
      </c>
      <c r="B169" s="68">
        <f aca="true" t="shared" si="13" ref="B169:H169">SUM(B165:B168)</f>
        <v>615</v>
      </c>
      <c r="C169" s="69">
        <f t="shared" si="13"/>
        <v>476</v>
      </c>
      <c r="D169" s="69">
        <f t="shared" si="13"/>
        <v>335</v>
      </c>
      <c r="E169" s="69">
        <f t="shared" si="13"/>
        <v>93</v>
      </c>
      <c r="F169" s="69">
        <f t="shared" si="13"/>
        <v>48</v>
      </c>
      <c r="G169" s="69">
        <f t="shared" si="13"/>
        <v>2</v>
      </c>
      <c r="H169" s="30">
        <f t="shared" si="13"/>
        <v>137</v>
      </c>
      <c r="I169" s="56"/>
      <c r="J169" s="56"/>
    </row>
    <row r="170" spans="1:10" s="18" customFormat="1" ht="11.25">
      <c r="A170" s="72"/>
      <c r="B170" s="73"/>
      <c r="C170" s="74"/>
      <c r="D170" s="74"/>
      <c r="E170" s="74"/>
      <c r="F170" s="74"/>
      <c r="G170" s="74"/>
      <c r="H170" s="72"/>
      <c r="I170" s="56"/>
      <c r="J170" s="56"/>
    </row>
    <row r="172" spans="1:9" s="14" customFormat="1" ht="61.5" customHeight="1">
      <c r="A172" s="59" t="s">
        <v>186</v>
      </c>
      <c r="B172" s="60" t="s">
        <v>138</v>
      </c>
      <c r="C172" s="61" t="s">
        <v>160</v>
      </c>
      <c r="D172" s="61" t="s">
        <v>530</v>
      </c>
      <c r="E172" s="61" t="s">
        <v>212</v>
      </c>
      <c r="F172" s="61" t="s">
        <v>140</v>
      </c>
      <c r="G172" s="61" t="s">
        <v>139</v>
      </c>
      <c r="H172" s="7"/>
      <c r="I172" s="7"/>
    </row>
    <row r="173" spans="1:11" ht="11.25">
      <c r="A173" s="98" t="s">
        <v>204</v>
      </c>
      <c r="B173" s="62"/>
      <c r="C173" s="95" t="s">
        <v>88</v>
      </c>
      <c r="D173" s="95" t="s">
        <v>128</v>
      </c>
      <c r="E173" s="97" t="s">
        <v>130</v>
      </c>
      <c r="F173" s="97" t="s">
        <v>207</v>
      </c>
      <c r="G173" s="27"/>
      <c r="J173" s="11"/>
      <c r="K173" s="11"/>
    </row>
    <row r="174" spans="1:11" ht="11.25">
      <c r="A174" s="62" t="s">
        <v>38</v>
      </c>
      <c r="B174" s="68">
        <v>120</v>
      </c>
      <c r="C174" s="48">
        <v>95</v>
      </c>
      <c r="D174" s="48">
        <v>70</v>
      </c>
      <c r="E174" s="27">
        <v>25</v>
      </c>
      <c r="F174" s="27">
        <v>1</v>
      </c>
      <c r="G174" s="34">
        <v>24</v>
      </c>
      <c r="J174" s="11"/>
      <c r="K174" s="11"/>
    </row>
    <row r="175" spans="1:11" ht="11.25">
      <c r="A175" s="62" t="s">
        <v>24</v>
      </c>
      <c r="B175" s="68">
        <v>235</v>
      </c>
      <c r="C175" s="48">
        <v>193</v>
      </c>
      <c r="D175" s="48">
        <v>150</v>
      </c>
      <c r="E175" s="27">
        <v>43</v>
      </c>
      <c r="F175" s="27">
        <v>0</v>
      </c>
      <c r="G175" s="34">
        <v>42</v>
      </c>
      <c r="J175" s="11"/>
      <c r="K175" s="11"/>
    </row>
    <row r="176" spans="1:11" ht="11.25">
      <c r="A176" s="62" t="s">
        <v>102</v>
      </c>
      <c r="B176" s="68">
        <v>188</v>
      </c>
      <c r="C176" s="48">
        <v>176</v>
      </c>
      <c r="D176" s="48">
        <v>141</v>
      </c>
      <c r="E176" s="27">
        <v>35</v>
      </c>
      <c r="F176" s="27">
        <v>0</v>
      </c>
      <c r="G176" s="34">
        <v>12</v>
      </c>
      <c r="J176" s="11"/>
      <c r="K176" s="11"/>
    </row>
    <row r="177" spans="1:11" ht="11.25">
      <c r="A177" s="62" t="s">
        <v>39</v>
      </c>
      <c r="B177" s="68">
        <v>142</v>
      </c>
      <c r="C177" s="48">
        <v>107</v>
      </c>
      <c r="D177" s="48">
        <v>80</v>
      </c>
      <c r="E177" s="27">
        <v>27</v>
      </c>
      <c r="F177" s="27">
        <v>0</v>
      </c>
      <c r="G177" s="34">
        <v>35</v>
      </c>
      <c r="J177" s="11"/>
      <c r="K177" s="11"/>
    </row>
    <row r="178" spans="1:11" ht="11.25">
      <c r="A178" s="62" t="s">
        <v>70</v>
      </c>
      <c r="B178" s="68">
        <v>249</v>
      </c>
      <c r="C178" s="48">
        <v>212</v>
      </c>
      <c r="D178" s="48">
        <v>172</v>
      </c>
      <c r="E178" s="27">
        <v>40</v>
      </c>
      <c r="F178" s="27">
        <v>2</v>
      </c>
      <c r="G178" s="34">
        <v>35</v>
      </c>
      <c r="J178" s="11"/>
      <c r="K178" s="11"/>
    </row>
    <row r="179" spans="1:11" ht="11.25">
      <c r="A179" s="62" t="s">
        <v>18</v>
      </c>
      <c r="B179" s="68">
        <v>148</v>
      </c>
      <c r="C179" s="48">
        <v>124</v>
      </c>
      <c r="D179" s="48">
        <v>104</v>
      </c>
      <c r="E179" s="27">
        <v>20</v>
      </c>
      <c r="F179" s="27">
        <v>1</v>
      </c>
      <c r="G179" s="34">
        <v>23</v>
      </c>
      <c r="J179" s="11"/>
      <c r="K179" s="11"/>
    </row>
    <row r="180" spans="1:11" s="18" customFormat="1" ht="11.25">
      <c r="A180" s="65" t="s">
        <v>502</v>
      </c>
      <c r="B180" s="68">
        <f aca="true" t="shared" si="14" ref="B180:G180">SUM(B174:B179)</f>
        <v>1082</v>
      </c>
      <c r="C180" s="69">
        <f t="shared" si="14"/>
        <v>907</v>
      </c>
      <c r="D180" s="69">
        <f t="shared" si="14"/>
        <v>717</v>
      </c>
      <c r="E180" s="69">
        <f t="shared" si="14"/>
        <v>190</v>
      </c>
      <c r="F180" s="69">
        <f t="shared" si="14"/>
        <v>4</v>
      </c>
      <c r="G180" s="30">
        <f t="shared" si="14"/>
        <v>171</v>
      </c>
      <c r="J180" s="56"/>
      <c r="K180" s="56"/>
    </row>
    <row r="181" spans="1:11" ht="11.25">
      <c r="A181" s="72"/>
      <c r="B181" s="73"/>
      <c r="C181" s="74"/>
      <c r="D181" s="43"/>
      <c r="E181" s="43"/>
      <c r="F181" s="74"/>
      <c r="G181" s="42"/>
      <c r="J181" s="11"/>
      <c r="K181" s="11"/>
    </row>
    <row r="182" spans="1:8" s="14" customFormat="1" ht="61.5" customHeight="1">
      <c r="A182" s="59" t="s">
        <v>187</v>
      </c>
      <c r="B182" s="60" t="s">
        <v>138</v>
      </c>
      <c r="C182" s="61" t="s">
        <v>531</v>
      </c>
      <c r="D182" s="61" t="s">
        <v>140</v>
      </c>
      <c r="E182" s="61" t="s">
        <v>161</v>
      </c>
      <c r="F182" s="61" t="s">
        <v>139</v>
      </c>
      <c r="H182" s="7"/>
    </row>
    <row r="183" spans="1:6" ht="11.25">
      <c r="A183" s="98" t="s">
        <v>204</v>
      </c>
      <c r="B183" s="62"/>
      <c r="C183" s="95" t="s">
        <v>128</v>
      </c>
      <c r="D183" s="97" t="s">
        <v>207</v>
      </c>
      <c r="E183" s="97" t="s">
        <v>207</v>
      </c>
      <c r="F183" s="34"/>
    </row>
    <row r="184" spans="1:6" ht="11.25">
      <c r="A184" s="62" t="s">
        <v>33</v>
      </c>
      <c r="B184" s="68">
        <v>201</v>
      </c>
      <c r="C184" s="48">
        <v>155</v>
      </c>
      <c r="D184" s="34">
        <v>1</v>
      </c>
      <c r="E184" s="34">
        <v>2</v>
      </c>
      <c r="F184" s="34">
        <v>43</v>
      </c>
    </row>
    <row r="185" spans="1:6" ht="11.25">
      <c r="A185" s="62" t="s">
        <v>111</v>
      </c>
      <c r="B185" s="68">
        <v>202</v>
      </c>
      <c r="C185" s="48">
        <v>154</v>
      </c>
      <c r="D185" s="32">
        <v>2</v>
      </c>
      <c r="E185" s="34">
        <v>2</v>
      </c>
      <c r="F185" s="34">
        <v>44</v>
      </c>
    </row>
    <row r="186" spans="1:8" ht="11.25">
      <c r="A186" s="62" t="s">
        <v>53</v>
      </c>
      <c r="B186" s="31">
        <v>188</v>
      </c>
      <c r="C186" s="48">
        <v>142</v>
      </c>
      <c r="D186" s="32">
        <v>0</v>
      </c>
      <c r="E186" s="34">
        <v>2</v>
      </c>
      <c r="F186" s="34">
        <v>44</v>
      </c>
      <c r="H186" s="11"/>
    </row>
    <row r="187" spans="1:8" ht="11.25">
      <c r="A187" s="62" t="s">
        <v>125</v>
      </c>
      <c r="B187" s="68">
        <v>164</v>
      </c>
      <c r="C187" s="48">
        <v>127</v>
      </c>
      <c r="D187" s="27">
        <v>0</v>
      </c>
      <c r="E187" s="34">
        <v>0</v>
      </c>
      <c r="F187" s="34">
        <v>37</v>
      </c>
      <c r="H187" s="11"/>
    </row>
    <row r="188" spans="1:8" ht="11.25">
      <c r="A188" s="62" t="s">
        <v>105</v>
      </c>
      <c r="B188" s="68">
        <v>182</v>
      </c>
      <c r="C188" s="48">
        <v>144</v>
      </c>
      <c r="D188" s="27">
        <v>0</v>
      </c>
      <c r="E188" s="34">
        <v>0</v>
      </c>
      <c r="F188" s="34">
        <v>38</v>
      </c>
      <c r="H188" s="11"/>
    </row>
    <row r="189" spans="1:8" s="18" customFormat="1" ht="11.25">
      <c r="A189" s="65" t="s">
        <v>502</v>
      </c>
      <c r="B189" s="68">
        <f>SUM(B184:B188)</f>
        <v>937</v>
      </c>
      <c r="C189" s="69">
        <f>SUM(C184:C188)</f>
        <v>722</v>
      </c>
      <c r="D189" s="69">
        <f>SUM(D184:D188)</f>
        <v>3</v>
      </c>
      <c r="E189" s="30">
        <f>SUM(E184:E188)</f>
        <v>6</v>
      </c>
      <c r="F189" s="30">
        <f>SUM(F184:F188)</f>
        <v>206</v>
      </c>
      <c r="H189" s="56"/>
    </row>
    <row r="190" spans="1:8" ht="11.25">
      <c r="A190" s="72"/>
      <c r="B190" s="73"/>
      <c r="C190" s="74"/>
      <c r="D190" s="43"/>
      <c r="E190" s="42"/>
      <c r="F190" s="42"/>
      <c r="H190" s="11"/>
    </row>
    <row r="191" spans="1:7" s="14" customFormat="1" ht="61.5" customHeight="1">
      <c r="A191" s="59" t="s">
        <v>188</v>
      </c>
      <c r="B191" s="60" t="s">
        <v>138</v>
      </c>
      <c r="C191" s="61" t="s">
        <v>532</v>
      </c>
      <c r="D191" s="61" t="s">
        <v>140</v>
      </c>
      <c r="E191" s="61" t="s">
        <v>139</v>
      </c>
      <c r="F191" s="7"/>
      <c r="G191" s="7"/>
    </row>
    <row r="192" spans="1:9" ht="11.25">
      <c r="A192" s="98" t="s">
        <v>204</v>
      </c>
      <c r="B192" s="62"/>
      <c r="C192" s="95" t="s">
        <v>128</v>
      </c>
      <c r="D192" s="97" t="s">
        <v>207</v>
      </c>
      <c r="E192" s="39"/>
      <c r="H192" s="11"/>
      <c r="I192" s="11"/>
    </row>
    <row r="193" spans="1:9" ht="11.25">
      <c r="A193" s="62" t="s">
        <v>26</v>
      </c>
      <c r="B193" s="68">
        <v>103</v>
      </c>
      <c r="C193" s="48">
        <v>84</v>
      </c>
      <c r="D193" s="27">
        <v>0</v>
      </c>
      <c r="E193" s="39">
        <v>19</v>
      </c>
      <c r="H193" s="11" t="s">
        <v>265</v>
      </c>
      <c r="I193" s="11"/>
    </row>
    <row r="194" spans="1:9" ht="11.25">
      <c r="A194" s="62" t="s">
        <v>35</v>
      </c>
      <c r="B194" s="68">
        <v>112</v>
      </c>
      <c r="C194" s="48">
        <v>93</v>
      </c>
      <c r="D194" s="27">
        <v>0</v>
      </c>
      <c r="E194" s="39">
        <v>19</v>
      </c>
      <c r="H194" s="11"/>
      <c r="I194" s="11"/>
    </row>
    <row r="195" spans="1:9" ht="11.25">
      <c r="A195" s="62" t="s">
        <v>114</v>
      </c>
      <c r="B195" s="68">
        <v>119</v>
      </c>
      <c r="C195" s="48">
        <v>103</v>
      </c>
      <c r="D195" s="27">
        <v>1</v>
      </c>
      <c r="E195" s="39">
        <v>15</v>
      </c>
      <c r="H195" s="11"/>
      <c r="I195" s="11"/>
    </row>
    <row r="196" spans="1:9" ht="11.25">
      <c r="A196" s="62" t="s">
        <v>23</v>
      </c>
      <c r="B196" s="68">
        <v>350</v>
      </c>
      <c r="C196" s="48">
        <v>273</v>
      </c>
      <c r="D196" s="27">
        <v>1</v>
      </c>
      <c r="E196" s="39">
        <v>76</v>
      </c>
      <c r="H196" s="11"/>
      <c r="I196" s="11"/>
    </row>
    <row r="197" spans="1:9" ht="11.25">
      <c r="A197" s="62" t="s">
        <v>99</v>
      </c>
      <c r="B197" s="68">
        <v>300</v>
      </c>
      <c r="C197" s="48">
        <v>243</v>
      </c>
      <c r="D197" s="27">
        <v>1</v>
      </c>
      <c r="E197" s="39">
        <v>56</v>
      </c>
      <c r="H197" s="11"/>
      <c r="I197" s="11"/>
    </row>
    <row r="198" spans="1:9" ht="11.25">
      <c r="A198" s="65" t="s">
        <v>502</v>
      </c>
      <c r="B198" s="68">
        <f>SUM(B193:B197)</f>
        <v>984</v>
      </c>
      <c r="C198" s="69">
        <f>SUM(C193:C197)</f>
        <v>796</v>
      </c>
      <c r="D198" s="69">
        <f>SUM(D193:D197)</f>
        <v>3</v>
      </c>
      <c r="E198" s="39">
        <f>SUM(E193:E197)</f>
        <v>185</v>
      </c>
      <c r="H198" s="11"/>
      <c r="I198" s="11"/>
    </row>
    <row r="200" spans="1:13" s="14" customFormat="1" ht="61.5" customHeight="1">
      <c r="A200" s="59" t="s">
        <v>189</v>
      </c>
      <c r="B200" s="60" t="s">
        <v>138</v>
      </c>
      <c r="C200" s="61" t="s">
        <v>162</v>
      </c>
      <c r="D200" s="61" t="s">
        <v>533</v>
      </c>
      <c r="E200" s="61" t="s">
        <v>211</v>
      </c>
      <c r="F200" s="61" t="s">
        <v>140</v>
      </c>
      <c r="G200" s="61" t="s">
        <v>139</v>
      </c>
      <c r="H200" s="7"/>
      <c r="I200" s="7"/>
      <c r="J200" s="7"/>
      <c r="K200" s="7"/>
      <c r="L200" s="7"/>
      <c r="M200" s="7"/>
    </row>
    <row r="201" spans="1:14" ht="11.25">
      <c r="A201" s="98" t="s">
        <v>204</v>
      </c>
      <c r="B201" s="62"/>
      <c r="C201" s="95" t="s">
        <v>88</v>
      </c>
      <c r="D201" s="95" t="s">
        <v>128</v>
      </c>
      <c r="E201" s="97" t="s">
        <v>130</v>
      </c>
      <c r="F201" s="97" t="s">
        <v>207</v>
      </c>
      <c r="G201" s="39"/>
      <c r="N201" s="11"/>
    </row>
    <row r="202" spans="1:14" ht="11.25">
      <c r="A202" s="62" t="s">
        <v>101</v>
      </c>
      <c r="B202" s="68">
        <v>234</v>
      </c>
      <c r="C202" s="48">
        <v>181</v>
      </c>
      <c r="D202" s="48">
        <v>147</v>
      </c>
      <c r="E202" s="27">
        <v>34</v>
      </c>
      <c r="F202" s="69">
        <v>2</v>
      </c>
      <c r="G202" s="39">
        <v>51</v>
      </c>
      <c r="N202" s="11"/>
    </row>
    <row r="203" spans="1:14" ht="11.25">
      <c r="A203" s="62" t="s">
        <v>69</v>
      </c>
      <c r="B203" s="68">
        <v>112</v>
      </c>
      <c r="C203" s="48">
        <v>87</v>
      </c>
      <c r="D203" s="48">
        <v>65</v>
      </c>
      <c r="E203" s="27">
        <v>22</v>
      </c>
      <c r="F203" s="69">
        <v>0</v>
      </c>
      <c r="G203" s="39">
        <v>25</v>
      </c>
      <c r="N203" s="11"/>
    </row>
    <row r="204" spans="1:14" ht="11.25">
      <c r="A204" s="62" t="s">
        <v>15</v>
      </c>
      <c r="B204" s="68">
        <v>113</v>
      </c>
      <c r="C204" s="48">
        <v>89</v>
      </c>
      <c r="D204" s="48">
        <v>73</v>
      </c>
      <c r="E204" s="27">
        <v>16</v>
      </c>
      <c r="F204" s="69">
        <v>1</v>
      </c>
      <c r="G204" s="39">
        <v>23</v>
      </c>
      <c r="N204" s="11"/>
    </row>
    <row r="205" spans="1:14" ht="11.25">
      <c r="A205" s="62" t="s">
        <v>86</v>
      </c>
      <c r="B205" s="68">
        <v>59</v>
      </c>
      <c r="C205" s="48">
        <v>48</v>
      </c>
      <c r="D205" s="48">
        <v>37</v>
      </c>
      <c r="E205" s="27">
        <v>11</v>
      </c>
      <c r="F205" s="69">
        <v>2</v>
      </c>
      <c r="G205" s="39">
        <v>9</v>
      </c>
      <c r="N205" s="11"/>
    </row>
    <row r="206" spans="1:14" ht="11.25">
      <c r="A206" s="62" t="s">
        <v>55</v>
      </c>
      <c r="B206" s="68">
        <v>205</v>
      </c>
      <c r="C206" s="48">
        <v>165</v>
      </c>
      <c r="D206" s="48">
        <v>134</v>
      </c>
      <c r="E206" s="27">
        <v>31</v>
      </c>
      <c r="F206" s="69">
        <v>3</v>
      </c>
      <c r="G206" s="39">
        <v>37</v>
      </c>
      <c r="N206" s="11"/>
    </row>
    <row r="207" spans="1:14" s="18" customFormat="1" ht="11.25">
      <c r="A207" s="65" t="s">
        <v>502</v>
      </c>
      <c r="B207" s="68">
        <f aca="true" t="shared" si="15" ref="B207:G207">SUM(B202:B206)</f>
        <v>723</v>
      </c>
      <c r="C207" s="69">
        <f t="shared" si="15"/>
        <v>570</v>
      </c>
      <c r="D207" s="69">
        <f t="shared" si="15"/>
        <v>456</v>
      </c>
      <c r="E207" s="69">
        <f t="shared" si="15"/>
        <v>114</v>
      </c>
      <c r="F207" s="69">
        <f t="shared" si="15"/>
        <v>8</v>
      </c>
      <c r="G207" s="31">
        <f t="shared" si="15"/>
        <v>145</v>
      </c>
      <c r="N207" s="56"/>
    </row>
    <row r="208" spans="1:14" s="18" customFormat="1" ht="11.25">
      <c r="A208" s="72"/>
      <c r="B208" s="73"/>
      <c r="C208" s="74"/>
      <c r="D208" s="74"/>
      <c r="E208" s="74"/>
      <c r="F208" s="74"/>
      <c r="G208" s="96"/>
      <c r="N208" s="56"/>
    </row>
    <row r="209" spans="1:14" s="18" customFormat="1" ht="11.25">
      <c r="A209" s="72"/>
      <c r="B209" s="73"/>
      <c r="C209" s="74"/>
      <c r="D209" s="74"/>
      <c r="E209" s="74"/>
      <c r="F209" s="74"/>
      <c r="G209" s="96"/>
      <c r="N209" s="56"/>
    </row>
    <row r="210" spans="1:14" s="18" customFormat="1" ht="11.25">
      <c r="A210" s="72"/>
      <c r="B210" s="73"/>
      <c r="C210" s="74"/>
      <c r="D210" s="74"/>
      <c r="E210" s="74"/>
      <c r="F210" s="74"/>
      <c r="G210" s="96"/>
      <c r="N210" s="56"/>
    </row>
    <row r="211" spans="1:14" s="18" customFormat="1" ht="11.25">
      <c r="A211" s="72"/>
      <c r="B211" s="73"/>
      <c r="C211" s="74"/>
      <c r="D211" s="74"/>
      <c r="E211" s="74"/>
      <c r="F211" s="74"/>
      <c r="G211" s="96"/>
      <c r="N211" s="56"/>
    </row>
    <row r="212" spans="1:14" s="18" customFormat="1" ht="11.25">
      <c r="A212" s="72"/>
      <c r="B212" s="73"/>
      <c r="C212" s="74"/>
      <c r="D212" s="74"/>
      <c r="E212" s="74"/>
      <c r="F212" s="74"/>
      <c r="G212" s="96"/>
      <c r="N212" s="56"/>
    </row>
    <row r="213" spans="1:14" s="18" customFormat="1" ht="11.25">
      <c r="A213" s="72"/>
      <c r="B213" s="73"/>
      <c r="C213" s="74"/>
      <c r="D213" s="74"/>
      <c r="E213" s="74"/>
      <c r="F213" s="74"/>
      <c r="G213" s="96"/>
      <c r="N213" s="56"/>
    </row>
    <row r="214" spans="1:14" s="18" customFormat="1" ht="11.25">
      <c r="A214" s="72"/>
      <c r="B214" s="73"/>
      <c r="C214" s="74"/>
      <c r="D214" s="74"/>
      <c r="E214" s="74"/>
      <c r="F214" s="74"/>
      <c r="G214" s="96"/>
      <c r="N214" s="56"/>
    </row>
    <row r="215" spans="1:14" s="18" customFormat="1" ht="11.25">
      <c r="A215" s="72"/>
      <c r="B215" s="73"/>
      <c r="C215" s="74"/>
      <c r="D215" s="74"/>
      <c r="E215" s="74"/>
      <c r="F215" s="74"/>
      <c r="G215" s="96"/>
      <c r="N215" s="56"/>
    </row>
    <row r="216" spans="1:14" s="18" customFormat="1" ht="11.25">
      <c r="A216" s="72"/>
      <c r="B216" s="73"/>
      <c r="C216" s="74"/>
      <c r="D216" s="74"/>
      <c r="E216" s="74"/>
      <c r="F216" s="74"/>
      <c r="G216" s="96"/>
      <c r="N216" s="56"/>
    </row>
    <row r="217" spans="1:8" s="14" customFormat="1" ht="61.5" customHeight="1">
      <c r="A217" s="59" t="s">
        <v>190</v>
      </c>
      <c r="B217" s="60" t="s">
        <v>138</v>
      </c>
      <c r="C217" s="61" t="s">
        <v>163</v>
      </c>
      <c r="D217" s="61" t="s">
        <v>534</v>
      </c>
      <c r="E217" s="61" t="s">
        <v>210</v>
      </c>
      <c r="F217" s="61" t="s">
        <v>140</v>
      </c>
      <c r="G217" s="61" t="s">
        <v>139</v>
      </c>
      <c r="H217" s="7"/>
    </row>
    <row r="218" spans="1:11" ht="11.25">
      <c r="A218" s="98" t="s">
        <v>204</v>
      </c>
      <c r="B218" s="62"/>
      <c r="C218" s="95" t="s">
        <v>88</v>
      </c>
      <c r="D218" s="95" t="s">
        <v>128</v>
      </c>
      <c r="E218" s="97" t="s">
        <v>130</v>
      </c>
      <c r="F218" s="97" t="s">
        <v>207</v>
      </c>
      <c r="G218" s="27"/>
      <c r="I218" s="11"/>
      <c r="J218" s="11"/>
      <c r="K218" s="11"/>
    </row>
    <row r="219" spans="1:11" ht="11.25">
      <c r="A219" s="62" t="s">
        <v>97</v>
      </c>
      <c r="B219" s="68">
        <v>200</v>
      </c>
      <c r="C219" s="48">
        <v>182</v>
      </c>
      <c r="D219" s="48">
        <v>157</v>
      </c>
      <c r="E219" s="27">
        <v>25</v>
      </c>
      <c r="F219" s="27">
        <v>0</v>
      </c>
      <c r="G219" s="34">
        <v>18</v>
      </c>
      <c r="I219" s="11"/>
      <c r="J219" s="11"/>
      <c r="K219" s="11"/>
    </row>
    <row r="220" spans="1:11" ht="11.25">
      <c r="A220" s="62" t="s">
        <v>123</v>
      </c>
      <c r="B220" s="68">
        <v>130</v>
      </c>
      <c r="C220" s="48">
        <v>115</v>
      </c>
      <c r="D220" s="48">
        <v>102</v>
      </c>
      <c r="E220" s="27">
        <v>13</v>
      </c>
      <c r="F220" s="27">
        <v>1</v>
      </c>
      <c r="G220" s="34">
        <v>14</v>
      </c>
      <c r="I220" s="11"/>
      <c r="J220" s="11"/>
      <c r="K220" s="11"/>
    </row>
    <row r="221" spans="1:11" ht="11.25">
      <c r="A221" s="62" t="s">
        <v>0</v>
      </c>
      <c r="B221" s="68">
        <v>94</v>
      </c>
      <c r="C221" s="48">
        <v>81</v>
      </c>
      <c r="D221" s="48">
        <v>67</v>
      </c>
      <c r="E221" s="27">
        <v>14</v>
      </c>
      <c r="F221" s="27">
        <v>1</v>
      </c>
      <c r="G221" s="34">
        <v>12</v>
      </c>
      <c r="H221" s="11"/>
      <c r="I221" s="11"/>
      <c r="J221" s="11"/>
      <c r="K221" s="11"/>
    </row>
    <row r="222" spans="1:11" ht="11.25">
      <c r="A222" s="62" t="s">
        <v>92</v>
      </c>
      <c r="B222" s="68">
        <v>174</v>
      </c>
      <c r="C222" s="48">
        <v>159</v>
      </c>
      <c r="D222" s="48">
        <v>143</v>
      </c>
      <c r="E222" s="27">
        <v>16</v>
      </c>
      <c r="F222" s="27">
        <v>0</v>
      </c>
      <c r="G222" s="34">
        <v>15</v>
      </c>
      <c r="H222" s="11"/>
      <c r="I222" s="11"/>
      <c r="J222" s="11"/>
      <c r="K222" s="11"/>
    </row>
    <row r="223" spans="1:11" ht="11.25">
      <c r="A223" s="62" t="s">
        <v>11</v>
      </c>
      <c r="B223" s="68">
        <v>250</v>
      </c>
      <c r="C223" s="48">
        <v>186</v>
      </c>
      <c r="D223" s="48">
        <v>142</v>
      </c>
      <c r="E223" s="27">
        <v>44</v>
      </c>
      <c r="F223" s="27">
        <v>1</v>
      </c>
      <c r="G223" s="34">
        <v>63</v>
      </c>
      <c r="H223" s="11"/>
      <c r="I223" s="11"/>
      <c r="J223" s="11"/>
      <c r="K223" s="11"/>
    </row>
    <row r="224" spans="1:11" ht="11.25">
      <c r="A224" s="62" t="s">
        <v>44</v>
      </c>
      <c r="B224" s="68">
        <v>215</v>
      </c>
      <c r="C224" s="48">
        <v>160</v>
      </c>
      <c r="D224" s="48">
        <v>120</v>
      </c>
      <c r="E224" s="27">
        <v>40</v>
      </c>
      <c r="F224" s="27">
        <v>0</v>
      </c>
      <c r="G224" s="34">
        <v>55</v>
      </c>
      <c r="H224" s="11"/>
      <c r="I224" s="11"/>
      <c r="J224" s="11"/>
      <c r="K224" s="11"/>
    </row>
    <row r="225" spans="1:11" s="18" customFormat="1" ht="11.25">
      <c r="A225" s="65" t="s">
        <v>502</v>
      </c>
      <c r="B225" s="68">
        <f aca="true" t="shared" si="16" ref="B225:G225">SUM(B219:B224)</f>
        <v>1063</v>
      </c>
      <c r="C225" s="69">
        <f t="shared" si="16"/>
        <v>883</v>
      </c>
      <c r="D225" s="69">
        <f t="shared" si="16"/>
        <v>731</v>
      </c>
      <c r="E225" s="69">
        <f t="shared" si="16"/>
        <v>152</v>
      </c>
      <c r="F225" s="69">
        <f t="shared" si="16"/>
        <v>3</v>
      </c>
      <c r="G225" s="30">
        <f t="shared" si="16"/>
        <v>177</v>
      </c>
      <c r="H225" s="56"/>
      <c r="I225" s="56"/>
      <c r="J225" s="56"/>
      <c r="K225" s="56"/>
    </row>
    <row r="227" spans="1:9" s="14" customFormat="1" ht="61.5" customHeight="1">
      <c r="A227" s="59" t="s">
        <v>191</v>
      </c>
      <c r="B227" s="60" t="s">
        <v>138</v>
      </c>
      <c r="C227" s="61" t="s">
        <v>164</v>
      </c>
      <c r="D227" s="61" t="s">
        <v>165</v>
      </c>
      <c r="E227" s="61" t="s">
        <v>535</v>
      </c>
      <c r="F227" s="61" t="s">
        <v>209</v>
      </c>
      <c r="G227" s="61" t="s">
        <v>209</v>
      </c>
      <c r="H227" s="61" t="s">
        <v>140</v>
      </c>
      <c r="I227" s="61" t="s">
        <v>139</v>
      </c>
    </row>
    <row r="228" spans="1:11" ht="11.25">
      <c r="A228" s="98" t="s">
        <v>204</v>
      </c>
      <c r="B228" s="62"/>
      <c r="C228" s="95" t="s">
        <v>127</v>
      </c>
      <c r="D228" s="95" t="s">
        <v>88</v>
      </c>
      <c r="E228" s="95" t="s">
        <v>128</v>
      </c>
      <c r="F228" s="97" t="s">
        <v>203</v>
      </c>
      <c r="G228" s="97" t="s">
        <v>130</v>
      </c>
      <c r="H228" s="97" t="s">
        <v>207</v>
      </c>
      <c r="I228" s="34"/>
      <c r="J228" s="11"/>
      <c r="K228" s="11"/>
    </row>
    <row r="229" spans="1:11" ht="11.25">
      <c r="A229" s="62" t="s">
        <v>66</v>
      </c>
      <c r="B229" s="68">
        <v>135</v>
      </c>
      <c r="C229" s="69">
        <v>49</v>
      </c>
      <c r="D229" s="48">
        <v>76</v>
      </c>
      <c r="E229" s="48">
        <v>63</v>
      </c>
      <c r="F229" s="27">
        <v>5</v>
      </c>
      <c r="G229" s="27">
        <v>8</v>
      </c>
      <c r="H229" s="27">
        <v>0</v>
      </c>
      <c r="I229" s="34">
        <v>10</v>
      </c>
      <c r="J229" s="11"/>
      <c r="K229" s="11"/>
    </row>
    <row r="230" spans="1:11" ht="11.25">
      <c r="A230" s="62" t="s">
        <v>34</v>
      </c>
      <c r="B230" s="68">
        <v>292</v>
      </c>
      <c r="C230" s="69">
        <v>127</v>
      </c>
      <c r="D230" s="48">
        <v>162</v>
      </c>
      <c r="E230" s="48">
        <v>128</v>
      </c>
      <c r="F230" s="27">
        <v>12</v>
      </c>
      <c r="G230" s="27">
        <v>22</v>
      </c>
      <c r="H230" s="27">
        <v>0</v>
      </c>
      <c r="I230" s="34">
        <v>3</v>
      </c>
      <c r="J230" s="11"/>
      <c r="K230" s="11"/>
    </row>
    <row r="231" spans="1:11" ht="11.25">
      <c r="A231" s="62" t="s">
        <v>113</v>
      </c>
      <c r="B231" s="68">
        <v>246</v>
      </c>
      <c r="C231" s="69">
        <v>104</v>
      </c>
      <c r="D231" s="48">
        <v>135</v>
      </c>
      <c r="E231" s="48">
        <v>105</v>
      </c>
      <c r="F231" s="27">
        <v>12</v>
      </c>
      <c r="G231" s="27">
        <v>18</v>
      </c>
      <c r="H231" s="27">
        <v>0</v>
      </c>
      <c r="I231" s="34">
        <v>7</v>
      </c>
      <c r="J231" s="11"/>
      <c r="K231" s="11"/>
    </row>
    <row r="232" spans="1:11" ht="11.25">
      <c r="A232" s="62" t="s">
        <v>54</v>
      </c>
      <c r="B232" s="68">
        <v>323</v>
      </c>
      <c r="C232" s="69">
        <v>118</v>
      </c>
      <c r="D232" s="48">
        <v>197</v>
      </c>
      <c r="E232" s="48">
        <v>132</v>
      </c>
      <c r="F232" s="27">
        <v>28</v>
      </c>
      <c r="G232" s="27">
        <v>37</v>
      </c>
      <c r="H232" s="27">
        <v>0</v>
      </c>
      <c r="I232" s="34">
        <v>8</v>
      </c>
      <c r="J232" s="11"/>
      <c r="K232" s="11"/>
    </row>
    <row r="233" spans="1:11" ht="11.25">
      <c r="A233" s="62" t="s">
        <v>81</v>
      </c>
      <c r="B233" s="68">
        <v>450</v>
      </c>
      <c r="C233" s="69">
        <v>192</v>
      </c>
      <c r="D233" s="48">
        <v>238</v>
      </c>
      <c r="E233" s="48">
        <v>209</v>
      </c>
      <c r="F233" s="27">
        <v>14</v>
      </c>
      <c r="G233" s="27">
        <v>15</v>
      </c>
      <c r="H233" s="27">
        <v>0</v>
      </c>
      <c r="I233" s="34">
        <v>20</v>
      </c>
      <c r="J233" s="11"/>
      <c r="K233" s="11"/>
    </row>
    <row r="234" spans="1:11" s="18" customFormat="1" ht="11.25">
      <c r="A234" s="65" t="s">
        <v>502</v>
      </c>
      <c r="B234" s="68">
        <f aca="true" t="shared" si="17" ref="B234:I234">SUM(B229:B233)</f>
        <v>1446</v>
      </c>
      <c r="C234" s="69">
        <f t="shared" si="17"/>
        <v>590</v>
      </c>
      <c r="D234" s="69">
        <f t="shared" si="17"/>
        <v>808</v>
      </c>
      <c r="E234" s="69">
        <f t="shared" si="17"/>
        <v>637</v>
      </c>
      <c r="F234" s="69">
        <f t="shared" si="17"/>
        <v>71</v>
      </c>
      <c r="G234" s="69">
        <f t="shared" si="17"/>
        <v>100</v>
      </c>
      <c r="H234" s="69">
        <f t="shared" si="17"/>
        <v>0</v>
      </c>
      <c r="I234" s="30">
        <f t="shared" si="17"/>
        <v>48</v>
      </c>
      <c r="J234" s="56"/>
      <c r="K234" s="56"/>
    </row>
    <row r="236" spans="1:12" s="14" customFormat="1" ht="61.5" customHeight="1">
      <c r="A236" s="59" t="s">
        <v>192</v>
      </c>
      <c r="B236" s="60" t="s">
        <v>138</v>
      </c>
      <c r="C236" s="61" t="s">
        <v>166</v>
      </c>
      <c r="D236" s="61" t="s">
        <v>536</v>
      </c>
      <c r="E236" s="61" t="s">
        <v>208</v>
      </c>
      <c r="F236" s="61" t="s">
        <v>208</v>
      </c>
      <c r="G236" s="61" t="s">
        <v>140</v>
      </c>
      <c r="H236" s="61" t="s">
        <v>139</v>
      </c>
      <c r="I236" s="7"/>
      <c r="J236" s="7"/>
      <c r="K236" s="7"/>
      <c r="L236" s="7"/>
    </row>
    <row r="237" spans="1:8" ht="11.25">
      <c r="A237" s="98" t="s">
        <v>204</v>
      </c>
      <c r="B237" s="62"/>
      <c r="C237" s="95" t="s">
        <v>88</v>
      </c>
      <c r="D237" s="95" t="s">
        <v>127</v>
      </c>
      <c r="E237" s="97" t="s">
        <v>203</v>
      </c>
      <c r="F237" s="97" t="s">
        <v>131</v>
      </c>
      <c r="G237" s="97" t="s">
        <v>207</v>
      </c>
      <c r="H237" s="39"/>
    </row>
    <row r="238" spans="1:8" ht="11.25">
      <c r="A238" s="62" t="s">
        <v>96</v>
      </c>
      <c r="B238" s="68">
        <v>211</v>
      </c>
      <c r="C238" s="69">
        <v>159</v>
      </c>
      <c r="D238" s="48">
        <v>114</v>
      </c>
      <c r="E238" s="27">
        <v>34</v>
      </c>
      <c r="F238" s="27">
        <v>11</v>
      </c>
      <c r="G238" s="69">
        <v>3</v>
      </c>
      <c r="H238" s="27">
        <v>49</v>
      </c>
    </row>
    <row r="239" spans="1:8" ht="11.25">
      <c r="A239" s="62" t="s">
        <v>122</v>
      </c>
      <c r="B239" s="68">
        <v>180</v>
      </c>
      <c r="C239" s="69">
        <v>116</v>
      </c>
      <c r="D239" s="48">
        <v>71</v>
      </c>
      <c r="E239" s="27">
        <v>27</v>
      </c>
      <c r="F239" s="27">
        <v>18</v>
      </c>
      <c r="G239" s="69">
        <v>1</v>
      </c>
      <c r="H239" s="32">
        <v>63</v>
      </c>
    </row>
    <row r="240" spans="1:8" ht="11.25">
      <c r="A240" s="62" t="s">
        <v>63</v>
      </c>
      <c r="B240" s="68">
        <v>234</v>
      </c>
      <c r="C240" s="69">
        <v>180</v>
      </c>
      <c r="D240" s="48">
        <v>124</v>
      </c>
      <c r="E240" s="27">
        <v>40</v>
      </c>
      <c r="F240" s="27">
        <v>16</v>
      </c>
      <c r="G240" s="69">
        <v>2</v>
      </c>
      <c r="H240" s="27">
        <v>52</v>
      </c>
    </row>
    <row r="241" spans="1:8" s="18" customFormat="1" ht="11.25">
      <c r="A241" s="65" t="s">
        <v>502</v>
      </c>
      <c r="B241" s="68">
        <f aca="true" t="shared" si="18" ref="B241:H241">SUM(B238:B240)</f>
        <v>625</v>
      </c>
      <c r="C241" s="69">
        <f t="shared" si="18"/>
        <v>455</v>
      </c>
      <c r="D241" s="69">
        <f t="shared" si="18"/>
        <v>309</v>
      </c>
      <c r="E241" s="69">
        <f t="shared" si="18"/>
        <v>101</v>
      </c>
      <c r="F241" s="69">
        <f t="shared" si="18"/>
        <v>45</v>
      </c>
      <c r="G241" s="69">
        <f t="shared" si="18"/>
        <v>6</v>
      </c>
      <c r="H241" s="69">
        <f t="shared" si="18"/>
        <v>164</v>
      </c>
    </row>
    <row r="243" spans="1:8" s="14" customFormat="1" ht="61.5" customHeight="1">
      <c r="A243" s="59" t="s">
        <v>193</v>
      </c>
      <c r="B243" s="60" t="s">
        <v>138</v>
      </c>
      <c r="C243" s="61" t="s">
        <v>167</v>
      </c>
      <c r="D243" s="61" t="s">
        <v>537</v>
      </c>
      <c r="E243" s="61" t="s">
        <v>206</v>
      </c>
      <c r="F243" s="61" t="s">
        <v>140</v>
      </c>
      <c r="G243" s="61" t="s">
        <v>139</v>
      </c>
      <c r="H243" s="7"/>
    </row>
    <row r="244" spans="1:11" ht="11.25">
      <c r="A244" s="98" t="s">
        <v>204</v>
      </c>
      <c r="B244" s="62"/>
      <c r="C244" s="95" t="s">
        <v>88</v>
      </c>
      <c r="D244" s="95" t="s">
        <v>128</v>
      </c>
      <c r="E244" s="97" t="s">
        <v>130</v>
      </c>
      <c r="F244" s="97" t="s">
        <v>207</v>
      </c>
      <c r="G244" s="49"/>
      <c r="J244" s="11"/>
      <c r="K244" s="11"/>
    </row>
    <row r="245" spans="1:11" ht="11.25">
      <c r="A245" s="62" t="s">
        <v>82</v>
      </c>
      <c r="B245" s="68">
        <v>551</v>
      </c>
      <c r="C245" s="68">
        <v>388</v>
      </c>
      <c r="D245" s="52">
        <v>295</v>
      </c>
      <c r="E245" s="32">
        <v>93</v>
      </c>
      <c r="F245" s="69">
        <v>2</v>
      </c>
      <c r="G245" s="34">
        <v>161</v>
      </c>
      <c r="J245" s="11"/>
      <c r="K245" s="11"/>
    </row>
    <row r="246" spans="1:11" ht="11.25">
      <c r="A246" s="62" t="s">
        <v>27</v>
      </c>
      <c r="B246" s="68">
        <v>359</v>
      </c>
      <c r="C246" s="68">
        <v>235</v>
      </c>
      <c r="D246" s="52">
        <v>186</v>
      </c>
      <c r="E246" s="32">
        <v>49</v>
      </c>
      <c r="F246" s="69">
        <v>0</v>
      </c>
      <c r="G246" s="34">
        <v>124</v>
      </c>
      <c r="H246" s="11"/>
      <c r="J246" s="11"/>
      <c r="K246" s="11"/>
    </row>
    <row r="247" spans="1:11" ht="11.25">
      <c r="A247" s="62" t="s">
        <v>60</v>
      </c>
      <c r="B247" s="68">
        <v>14</v>
      </c>
      <c r="C247" s="69">
        <v>8</v>
      </c>
      <c r="D247" s="48">
        <v>7</v>
      </c>
      <c r="E247" s="27">
        <v>1</v>
      </c>
      <c r="F247" s="69">
        <v>0</v>
      </c>
      <c r="G247" s="34">
        <v>6</v>
      </c>
      <c r="H247" s="11"/>
      <c r="J247" s="11"/>
      <c r="K247" s="11"/>
    </row>
    <row r="248" spans="1:11" s="18" customFormat="1" ht="11.25">
      <c r="A248" s="65" t="s">
        <v>502</v>
      </c>
      <c r="B248" s="68">
        <f aca="true" t="shared" si="19" ref="B248:G248">SUM(B245:B247)</f>
        <v>924</v>
      </c>
      <c r="C248" s="69">
        <f t="shared" si="19"/>
        <v>631</v>
      </c>
      <c r="D248" s="69">
        <f t="shared" si="19"/>
        <v>488</v>
      </c>
      <c r="E248" s="69">
        <f t="shared" si="19"/>
        <v>143</v>
      </c>
      <c r="F248" s="69">
        <f t="shared" si="19"/>
        <v>2</v>
      </c>
      <c r="G248" s="30">
        <f t="shared" si="19"/>
        <v>291</v>
      </c>
      <c r="H248" s="56"/>
      <c r="J248" s="56"/>
      <c r="K248" s="56"/>
    </row>
    <row r="250" spans="1:9" s="14" customFormat="1" ht="61.5" customHeight="1">
      <c r="A250" s="59" t="s">
        <v>194</v>
      </c>
      <c r="B250" s="60" t="s">
        <v>138</v>
      </c>
      <c r="C250" s="61" t="s">
        <v>168</v>
      </c>
      <c r="D250" s="61" t="s">
        <v>538</v>
      </c>
      <c r="E250" s="61" t="s">
        <v>168</v>
      </c>
      <c r="F250" s="61" t="s">
        <v>205</v>
      </c>
      <c r="G250" s="61" t="s">
        <v>169</v>
      </c>
      <c r="H250" s="61" t="s">
        <v>140</v>
      </c>
      <c r="I250" s="61" t="s">
        <v>139</v>
      </c>
    </row>
    <row r="251" spans="1:9" ht="11.25">
      <c r="A251" s="98" t="s">
        <v>204</v>
      </c>
      <c r="B251" s="62"/>
      <c r="C251" s="95" t="s">
        <v>88</v>
      </c>
      <c r="D251" s="95" t="s">
        <v>127</v>
      </c>
      <c r="E251" s="97" t="s">
        <v>203</v>
      </c>
      <c r="F251" s="97" t="s">
        <v>130</v>
      </c>
      <c r="G251" s="97" t="s">
        <v>128</v>
      </c>
      <c r="H251" s="97" t="s">
        <v>207</v>
      </c>
      <c r="I251" s="39"/>
    </row>
    <row r="252" spans="1:11" ht="11.25">
      <c r="A252" s="62" t="s">
        <v>7</v>
      </c>
      <c r="B252" s="68">
        <v>530</v>
      </c>
      <c r="C252" s="52">
        <v>329</v>
      </c>
      <c r="D252" s="52">
        <v>253</v>
      </c>
      <c r="E252" s="32">
        <v>47</v>
      </c>
      <c r="F252" s="32">
        <v>29</v>
      </c>
      <c r="G252" s="32">
        <v>186</v>
      </c>
      <c r="H252" s="27">
        <v>0</v>
      </c>
      <c r="I252" s="40">
        <v>15</v>
      </c>
      <c r="K252" s="13"/>
    </row>
    <row r="253" spans="1:11" ht="11.25">
      <c r="A253" s="62" t="s">
        <v>78</v>
      </c>
      <c r="B253" s="68">
        <v>426</v>
      </c>
      <c r="C253" s="52">
        <v>242</v>
      </c>
      <c r="D253" s="52">
        <v>189</v>
      </c>
      <c r="E253" s="32">
        <v>26</v>
      </c>
      <c r="F253" s="32">
        <v>27</v>
      </c>
      <c r="G253" s="32">
        <v>166</v>
      </c>
      <c r="H253" s="27">
        <v>0</v>
      </c>
      <c r="I253" s="40">
        <v>18</v>
      </c>
      <c r="K253" s="13"/>
    </row>
    <row r="254" spans="1:11" ht="11.25">
      <c r="A254" s="62" t="s">
        <v>22</v>
      </c>
      <c r="B254" s="68">
        <v>376</v>
      </c>
      <c r="C254" s="52">
        <v>213</v>
      </c>
      <c r="D254" s="52">
        <v>157</v>
      </c>
      <c r="E254" s="27">
        <v>25</v>
      </c>
      <c r="F254" s="32">
        <v>31</v>
      </c>
      <c r="G254" s="32">
        <v>150</v>
      </c>
      <c r="H254" s="27">
        <v>0</v>
      </c>
      <c r="I254" s="40">
        <v>13</v>
      </c>
      <c r="K254" s="13"/>
    </row>
    <row r="255" spans="1:11" ht="11.25">
      <c r="A255" s="62" t="s">
        <v>50</v>
      </c>
      <c r="B255" s="68">
        <v>93</v>
      </c>
      <c r="C255" s="52">
        <v>34</v>
      </c>
      <c r="D255" s="52">
        <v>26</v>
      </c>
      <c r="E255" s="27">
        <v>4</v>
      </c>
      <c r="F255" s="32">
        <v>4</v>
      </c>
      <c r="G255" s="32">
        <v>55</v>
      </c>
      <c r="H255" s="27">
        <v>1</v>
      </c>
      <c r="I255" s="40">
        <v>3</v>
      </c>
      <c r="K255" s="13"/>
    </row>
    <row r="256" spans="1:11" s="18" customFormat="1" ht="11.25">
      <c r="A256" s="65" t="s">
        <v>502</v>
      </c>
      <c r="B256" s="68">
        <f aca="true" t="shared" si="20" ref="B256:I256">SUM(B252:B255)</f>
        <v>1425</v>
      </c>
      <c r="C256" s="68">
        <f t="shared" si="20"/>
        <v>818</v>
      </c>
      <c r="D256" s="68">
        <f t="shared" si="20"/>
        <v>625</v>
      </c>
      <c r="E256" s="69">
        <f t="shared" si="20"/>
        <v>102</v>
      </c>
      <c r="F256" s="68">
        <f t="shared" si="20"/>
        <v>91</v>
      </c>
      <c r="G256" s="68">
        <f t="shared" si="20"/>
        <v>557</v>
      </c>
      <c r="H256" s="69">
        <f t="shared" si="20"/>
        <v>1</v>
      </c>
      <c r="I256" s="70">
        <f t="shared" si="20"/>
        <v>49</v>
      </c>
      <c r="K256" s="71"/>
    </row>
  </sheetData>
  <sheetProtection/>
  <printOptions horizontalCentered="1"/>
  <pageMargins left="0" right="0" top="1.25" bottom="1" header="0.5" footer="0.5"/>
  <pageSetup horizontalDpi="600" verticalDpi="600" orientation="portrait" paperSize="5" r:id="rId1"/>
  <headerFooter alignWithMargins="0">
    <oddHeader>&amp;C&amp;"Arial,Bold"Chautauqua County Board of Elections
November 8, 2011 General Election</oddHeader>
    <oddFooter>&amp;R&amp;"Arial,Bold"&amp;8*indicates winner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17"/>
  <sheetViews>
    <sheetView zoomScalePageLayoutView="0" workbookViewId="0" topLeftCell="A799">
      <selection activeCell="A691" sqref="A691:IV691"/>
    </sheetView>
  </sheetViews>
  <sheetFormatPr defaultColWidth="20.7109375" defaultRowHeight="12.75"/>
  <cols>
    <col min="1" max="1" width="20.7109375" style="7" customWidth="1"/>
    <col min="2" max="14" width="6.28125" style="7" customWidth="1"/>
    <col min="15" max="21" width="7.7109375" style="7" customWidth="1"/>
    <col min="22" max="16384" width="20.7109375" style="7" customWidth="1"/>
  </cols>
  <sheetData>
    <row r="1" spans="1:14" s="14" customFormat="1" ht="61.5" customHeight="1">
      <c r="A1" s="59" t="s">
        <v>225</v>
      </c>
      <c r="B1" s="60" t="s">
        <v>138</v>
      </c>
      <c r="C1" s="61" t="s">
        <v>195</v>
      </c>
      <c r="D1" s="61" t="s">
        <v>586</v>
      </c>
      <c r="E1" s="61" t="s">
        <v>230</v>
      </c>
      <c r="F1" s="61" t="s">
        <v>230</v>
      </c>
      <c r="G1" s="61" t="s">
        <v>594</v>
      </c>
      <c r="H1" s="61" t="s">
        <v>140</v>
      </c>
      <c r="I1" s="61" t="s">
        <v>139</v>
      </c>
      <c r="J1" s="7"/>
      <c r="K1" s="7"/>
      <c r="L1" s="7"/>
      <c r="M1" s="7"/>
      <c r="N1" s="7"/>
    </row>
    <row r="2" spans="1:9" ht="11.25">
      <c r="A2" s="98" t="s">
        <v>204</v>
      </c>
      <c r="B2" s="97"/>
      <c r="C2" s="95" t="s">
        <v>88</v>
      </c>
      <c r="D2" s="95" t="s">
        <v>128</v>
      </c>
      <c r="E2" s="38" t="s">
        <v>129</v>
      </c>
      <c r="F2" s="38" t="s">
        <v>130</v>
      </c>
      <c r="G2" s="38" t="s">
        <v>207</v>
      </c>
      <c r="H2" s="38" t="s">
        <v>207</v>
      </c>
      <c r="I2" s="39"/>
    </row>
    <row r="3" spans="1:9" ht="11.25">
      <c r="A3" s="62" t="s">
        <v>10</v>
      </c>
      <c r="B3" s="51">
        <v>237</v>
      </c>
      <c r="C3" s="48">
        <v>149</v>
      </c>
      <c r="D3" s="48">
        <v>92</v>
      </c>
      <c r="E3" s="27">
        <v>27</v>
      </c>
      <c r="F3" s="27">
        <v>30</v>
      </c>
      <c r="G3" s="39">
        <v>7</v>
      </c>
      <c r="H3" s="32">
        <v>4</v>
      </c>
      <c r="I3" s="39">
        <v>77</v>
      </c>
    </row>
    <row r="4" spans="1:9" ht="11.25">
      <c r="A4" s="64" t="s">
        <v>502</v>
      </c>
      <c r="B4" s="83">
        <f aca="true" t="shared" si="0" ref="B4:I4">SUM(B3)</f>
        <v>237</v>
      </c>
      <c r="C4" s="82">
        <f t="shared" si="0"/>
        <v>149</v>
      </c>
      <c r="D4" s="82">
        <f t="shared" si="0"/>
        <v>92</v>
      </c>
      <c r="E4" s="82">
        <f t="shared" si="0"/>
        <v>27</v>
      </c>
      <c r="F4" s="82">
        <f t="shared" si="0"/>
        <v>30</v>
      </c>
      <c r="G4" s="83">
        <f t="shared" si="0"/>
        <v>7</v>
      </c>
      <c r="H4" s="83">
        <f t="shared" si="0"/>
        <v>4</v>
      </c>
      <c r="I4" s="83">
        <f t="shared" si="0"/>
        <v>77</v>
      </c>
    </row>
    <row r="6" spans="1:9" s="14" customFormat="1" ht="61.5" customHeight="1">
      <c r="A6" s="59" t="s">
        <v>226</v>
      </c>
      <c r="B6" s="60" t="s">
        <v>138</v>
      </c>
      <c r="C6" s="61" t="s">
        <v>196</v>
      </c>
      <c r="D6" s="61" t="s">
        <v>197</v>
      </c>
      <c r="E6" s="61" t="s">
        <v>587</v>
      </c>
      <c r="F6" s="61" t="s">
        <v>231</v>
      </c>
      <c r="G6" s="61" t="s">
        <v>231</v>
      </c>
      <c r="H6" s="61" t="s">
        <v>140</v>
      </c>
      <c r="I6" s="61" t="s">
        <v>139</v>
      </c>
    </row>
    <row r="7" spans="1:9" ht="11.25">
      <c r="A7" s="98" t="s">
        <v>204</v>
      </c>
      <c r="B7" s="100"/>
      <c r="C7" s="38" t="s">
        <v>127</v>
      </c>
      <c r="D7" s="95" t="s">
        <v>88</v>
      </c>
      <c r="E7" s="95" t="s">
        <v>128</v>
      </c>
      <c r="F7" s="38" t="s">
        <v>129</v>
      </c>
      <c r="G7" s="38" t="s">
        <v>130</v>
      </c>
      <c r="H7" s="38" t="s">
        <v>207</v>
      </c>
      <c r="I7" s="39"/>
    </row>
    <row r="8" spans="1:10" ht="11.25">
      <c r="A8" s="62" t="s">
        <v>10</v>
      </c>
      <c r="B8" s="51">
        <v>237</v>
      </c>
      <c r="C8" s="27">
        <v>81</v>
      </c>
      <c r="D8" s="48">
        <v>145</v>
      </c>
      <c r="E8" s="48">
        <v>95</v>
      </c>
      <c r="F8" s="27">
        <v>18</v>
      </c>
      <c r="G8" s="27">
        <v>32</v>
      </c>
      <c r="H8" s="27">
        <v>0</v>
      </c>
      <c r="I8" s="40">
        <v>11</v>
      </c>
      <c r="J8" s="13"/>
    </row>
    <row r="9" spans="1:9" ht="11.25">
      <c r="A9" s="64" t="s">
        <v>502</v>
      </c>
      <c r="B9" s="30">
        <f aca="true" t="shared" si="1" ref="B9:I9">SUM(B8)</f>
        <v>237</v>
      </c>
      <c r="C9" s="82">
        <f t="shared" si="1"/>
        <v>81</v>
      </c>
      <c r="D9" s="82">
        <f t="shared" si="1"/>
        <v>145</v>
      </c>
      <c r="E9" s="82">
        <f t="shared" si="1"/>
        <v>95</v>
      </c>
      <c r="F9" s="82">
        <f t="shared" si="1"/>
        <v>18</v>
      </c>
      <c r="G9" s="82">
        <f t="shared" si="1"/>
        <v>32</v>
      </c>
      <c r="H9" s="82">
        <f t="shared" si="1"/>
        <v>0</v>
      </c>
      <c r="I9" s="30">
        <f t="shared" si="1"/>
        <v>11</v>
      </c>
    </row>
    <row r="10" spans="1:8" s="8" customFormat="1" ht="11.25">
      <c r="A10" s="56"/>
      <c r="B10" s="56"/>
      <c r="C10" s="57"/>
      <c r="D10" s="57"/>
      <c r="E10" s="57"/>
      <c r="F10" s="57"/>
      <c r="G10" s="57"/>
      <c r="H10" s="57"/>
    </row>
    <row r="11" spans="1:10" s="14" customFormat="1" ht="61.5" customHeight="1">
      <c r="A11" s="59" t="s">
        <v>227</v>
      </c>
      <c r="B11" s="60" t="s">
        <v>138</v>
      </c>
      <c r="C11" s="61" t="s">
        <v>198</v>
      </c>
      <c r="D11" s="61" t="s">
        <v>588</v>
      </c>
      <c r="E11" s="61" t="s">
        <v>233</v>
      </c>
      <c r="F11" s="61" t="s">
        <v>232</v>
      </c>
      <c r="G11" s="61" t="s">
        <v>233</v>
      </c>
      <c r="H11" s="61" t="s">
        <v>232</v>
      </c>
      <c r="I11" s="61" t="s">
        <v>140</v>
      </c>
      <c r="J11" s="61" t="s">
        <v>139</v>
      </c>
    </row>
    <row r="12" spans="1:10" ht="11.25">
      <c r="A12" s="98" t="s">
        <v>204</v>
      </c>
      <c r="B12" s="27"/>
      <c r="C12" s="95" t="s">
        <v>88</v>
      </c>
      <c r="D12" s="95" t="s">
        <v>127</v>
      </c>
      <c r="E12" s="38" t="s">
        <v>128</v>
      </c>
      <c r="F12" s="38" t="s">
        <v>129</v>
      </c>
      <c r="G12" s="38" t="s">
        <v>130</v>
      </c>
      <c r="H12" s="38" t="s">
        <v>131</v>
      </c>
      <c r="I12" s="38" t="s">
        <v>207</v>
      </c>
      <c r="J12" s="39"/>
    </row>
    <row r="13" spans="1:10" ht="11.25">
      <c r="A13" s="62" t="s">
        <v>10</v>
      </c>
      <c r="B13" s="52">
        <v>237</v>
      </c>
      <c r="C13" s="48">
        <v>212</v>
      </c>
      <c r="D13" s="48">
        <v>86</v>
      </c>
      <c r="E13" s="27">
        <v>69</v>
      </c>
      <c r="F13" s="27">
        <v>18</v>
      </c>
      <c r="G13" s="27">
        <v>32</v>
      </c>
      <c r="H13" s="27">
        <v>7</v>
      </c>
      <c r="I13" s="27">
        <v>0</v>
      </c>
      <c r="J13" s="40">
        <v>25</v>
      </c>
    </row>
    <row r="14" spans="1:10" ht="11.25">
      <c r="A14" s="64" t="s">
        <v>502</v>
      </c>
      <c r="B14" s="30">
        <f aca="true" t="shared" si="2" ref="B14:J14">SUM(B13)</f>
        <v>237</v>
      </c>
      <c r="C14" s="82">
        <f t="shared" si="2"/>
        <v>212</v>
      </c>
      <c r="D14" s="82">
        <f t="shared" si="2"/>
        <v>86</v>
      </c>
      <c r="E14" s="82">
        <f t="shared" si="2"/>
        <v>69</v>
      </c>
      <c r="F14" s="82">
        <f t="shared" si="2"/>
        <v>18</v>
      </c>
      <c r="G14" s="82">
        <f t="shared" si="2"/>
        <v>32</v>
      </c>
      <c r="H14" s="82">
        <f t="shared" si="2"/>
        <v>7</v>
      </c>
      <c r="I14" s="82">
        <f t="shared" si="2"/>
        <v>0</v>
      </c>
      <c r="J14" s="30">
        <f t="shared" si="2"/>
        <v>25</v>
      </c>
    </row>
    <row r="16" spans="1:14" s="14" customFormat="1" ht="61.5" customHeight="1">
      <c r="A16" s="59" t="s">
        <v>228</v>
      </c>
      <c r="B16" s="60" t="s">
        <v>138</v>
      </c>
      <c r="C16" s="61" t="s">
        <v>199</v>
      </c>
      <c r="D16" s="61" t="s">
        <v>589</v>
      </c>
      <c r="E16" s="61" t="s">
        <v>234</v>
      </c>
      <c r="F16" s="61" t="s">
        <v>235</v>
      </c>
      <c r="G16" s="61" t="s">
        <v>234</v>
      </c>
      <c r="H16" s="61" t="s">
        <v>200</v>
      </c>
      <c r="I16" s="61" t="s">
        <v>590</v>
      </c>
      <c r="J16" s="61" t="s">
        <v>237</v>
      </c>
      <c r="K16" s="61" t="s">
        <v>236</v>
      </c>
      <c r="L16" s="61" t="s">
        <v>140</v>
      </c>
      <c r="M16" s="61" t="s">
        <v>139</v>
      </c>
      <c r="N16" s="7"/>
    </row>
    <row r="17" spans="1:13" ht="11.25">
      <c r="A17" s="98" t="s">
        <v>229</v>
      </c>
      <c r="B17" s="101"/>
      <c r="C17" s="95" t="s">
        <v>88</v>
      </c>
      <c r="D17" s="95" t="s">
        <v>127</v>
      </c>
      <c r="E17" s="38" t="s">
        <v>128</v>
      </c>
      <c r="F17" s="38" t="s">
        <v>129</v>
      </c>
      <c r="G17" s="38" t="s">
        <v>130</v>
      </c>
      <c r="H17" s="95" t="s">
        <v>88</v>
      </c>
      <c r="I17" s="95" t="s">
        <v>128</v>
      </c>
      <c r="J17" s="38" t="s">
        <v>129</v>
      </c>
      <c r="K17" s="38" t="s">
        <v>130</v>
      </c>
      <c r="L17" s="38" t="s">
        <v>207</v>
      </c>
      <c r="M17" s="39"/>
    </row>
    <row r="18" spans="1:13" ht="11.25">
      <c r="A18" s="62" t="s">
        <v>10</v>
      </c>
      <c r="B18" s="52">
        <v>474</v>
      </c>
      <c r="C18" s="48">
        <v>194</v>
      </c>
      <c r="D18" s="48">
        <v>75</v>
      </c>
      <c r="E18" s="27">
        <v>71</v>
      </c>
      <c r="F18" s="27">
        <v>19</v>
      </c>
      <c r="G18" s="27">
        <v>29</v>
      </c>
      <c r="H18" s="48">
        <v>163</v>
      </c>
      <c r="I18" s="48">
        <v>93</v>
      </c>
      <c r="J18" s="27">
        <v>32</v>
      </c>
      <c r="K18" s="27">
        <v>38</v>
      </c>
      <c r="L18" s="27">
        <v>7</v>
      </c>
      <c r="M18" s="40">
        <v>110</v>
      </c>
    </row>
    <row r="19" spans="1:13" ht="11.25">
      <c r="A19" s="64" t="s">
        <v>502</v>
      </c>
      <c r="B19" s="30">
        <f aca="true" t="shared" si="3" ref="B19:M19">SUM(B18)</f>
        <v>474</v>
      </c>
      <c r="C19" s="82">
        <f t="shared" si="3"/>
        <v>194</v>
      </c>
      <c r="D19" s="82">
        <f t="shared" si="3"/>
        <v>75</v>
      </c>
      <c r="E19" s="82">
        <f t="shared" si="3"/>
        <v>71</v>
      </c>
      <c r="F19" s="82">
        <f t="shared" si="3"/>
        <v>19</v>
      </c>
      <c r="G19" s="82">
        <f t="shared" si="3"/>
        <v>29</v>
      </c>
      <c r="H19" s="82">
        <f t="shared" si="3"/>
        <v>163</v>
      </c>
      <c r="I19" s="82">
        <f t="shared" si="3"/>
        <v>93</v>
      </c>
      <c r="J19" s="82">
        <f t="shared" si="3"/>
        <v>32</v>
      </c>
      <c r="K19" s="82">
        <f t="shared" si="3"/>
        <v>38</v>
      </c>
      <c r="L19" s="82">
        <f t="shared" si="3"/>
        <v>7</v>
      </c>
      <c r="M19" s="30">
        <f t="shared" si="3"/>
        <v>110</v>
      </c>
    </row>
    <row r="21" spans="1:11" s="14" customFormat="1" ht="61.5" customHeight="1">
      <c r="A21" s="78" t="s">
        <v>312</v>
      </c>
      <c r="B21" s="60" t="s">
        <v>138</v>
      </c>
      <c r="C21" s="61" t="s">
        <v>202</v>
      </c>
      <c r="D21" s="61" t="s">
        <v>591</v>
      </c>
      <c r="E21" s="61" t="s">
        <v>202</v>
      </c>
      <c r="F21" s="61" t="s">
        <v>201</v>
      </c>
      <c r="G21" s="61" t="s">
        <v>202</v>
      </c>
      <c r="H21" s="61" t="s">
        <v>140</v>
      </c>
      <c r="I21" s="61" t="s">
        <v>139</v>
      </c>
      <c r="J21" s="7"/>
      <c r="K21" s="7"/>
    </row>
    <row r="22" spans="1:13" ht="11.25">
      <c r="A22" s="98" t="s">
        <v>204</v>
      </c>
      <c r="B22" s="52"/>
      <c r="C22" s="95" t="s">
        <v>88</v>
      </c>
      <c r="D22" s="95" t="s">
        <v>127</v>
      </c>
      <c r="E22" s="38" t="s">
        <v>128</v>
      </c>
      <c r="F22" s="38" t="s">
        <v>203</v>
      </c>
      <c r="G22" s="38" t="s">
        <v>130</v>
      </c>
      <c r="H22" s="38" t="s">
        <v>207</v>
      </c>
      <c r="I22" s="39"/>
      <c r="L22" s="11"/>
      <c r="M22" s="11"/>
    </row>
    <row r="23" spans="1:13" ht="11.25">
      <c r="A23" s="62" t="s">
        <v>10</v>
      </c>
      <c r="B23" s="52">
        <v>237</v>
      </c>
      <c r="C23" s="48">
        <v>203</v>
      </c>
      <c r="D23" s="48">
        <v>84</v>
      </c>
      <c r="E23" s="27">
        <v>71</v>
      </c>
      <c r="F23" s="27">
        <v>20</v>
      </c>
      <c r="G23" s="27">
        <v>28</v>
      </c>
      <c r="H23" s="27">
        <v>3</v>
      </c>
      <c r="I23" s="39">
        <v>31</v>
      </c>
      <c r="L23" s="11"/>
      <c r="M23" s="11"/>
    </row>
    <row r="24" spans="1:14" ht="11.25">
      <c r="A24" s="64" t="s">
        <v>502</v>
      </c>
      <c r="B24" s="30">
        <f aca="true" t="shared" si="4" ref="B24:I24">SUM(B23)</f>
        <v>237</v>
      </c>
      <c r="C24" s="82">
        <f t="shared" si="4"/>
        <v>203</v>
      </c>
      <c r="D24" s="82">
        <f t="shared" si="4"/>
        <v>84</v>
      </c>
      <c r="E24" s="82">
        <f t="shared" si="4"/>
        <v>71</v>
      </c>
      <c r="F24" s="82">
        <f t="shared" si="4"/>
        <v>20</v>
      </c>
      <c r="G24" s="82">
        <f t="shared" si="4"/>
        <v>28</v>
      </c>
      <c r="H24" s="82">
        <f t="shared" si="4"/>
        <v>3</v>
      </c>
      <c r="I24" s="83">
        <f t="shared" si="4"/>
        <v>31</v>
      </c>
      <c r="J24" s="13"/>
      <c r="K24" s="13"/>
      <c r="L24" s="13"/>
      <c r="M24" s="13"/>
      <c r="N24" s="13"/>
    </row>
    <row r="26" spans="1:11" s="14" customFormat="1" ht="61.5" customHeight="1">
      <c r="A26" s="80" t="s">
        <v>225</v>
      </c>
      <c r="B26" s="60" t="s">
        <v>138</v>
      </c>
      <c r="C26" s="61" t="s">
        <v>239</v>
      </c>
      <c r="D26" s="61" t="s">
        <v>241</v>
      </c>
      <c r="E26" s="61" t="s">
        <v>592</v>
      </c>
      <c r="F26" s="61" t="s">
        <v>239</v>
      </c>
      <c r="G26" s="61" t="s">
        <v>241</v>
      </c>
      <c r="H26" s="61" t="s">
        <v>593</v>
      </c>
      <c r="I26" s="61" t="s">
        <v>140</v>
      </c>
      <c r="J26" s="61" t="s">
        <v>139</v>
      </c>
      <c r="K26" s="7"/>
    </row>
    <row r="27" spans="1:12" ht="11.25">
      <c r="A27" s="98" t="s">
        <v>204</v>
      </c>
      <c r="B27" s="53"/>
      <c r="C27" s="95" t="s">
        <v>88</v>
      </c>
      <c r="D27" s="38" t="s">
        <v>127</v>
      </c>
      <c r="E27" s="95" t="s">
        <v>128</v>
      </c>
      <c r="F27" s="38" t="s">
        <v>203</v>
      </c>
      <c r="G27" s="38" t="s">
        <v>130</v>
      </c>
      <c r="H27" s="38" t="s">
        <v>207</v>
      </c>
      <c r="I27" s="38" t="s">
        <v>207</v>
      </c>
      <c r="J27" s="32"/>
      <c r="L27" s="11"/>
    </row>
    <row r="28" spans="1:12" ht="11.25">
      <c r="A28" s="62" t="s">
        <v>94</v>
      </c>
      <c r="B28" s="52">
        <v>143</v>
      </c>
      <c r="C28" s="48">
        <v>124</v>
      </c>
      <c r="D28" s="27">
        <v>35</v>
      </c>
      <c r="E28" s="48">
        <v>71</v>
      </c>
      <c r="F28" s="27">
        <v>6</v>
      </c>
      <c r="G28" s="27">
        <v>12</v>
      </c>
      <c r="H28" s="27">
        <v>6</v>
      </c>
      <c r="I28" s="34">
        <v>0</v>
      </c>
      <c r="J28" s="39">
        <v>13</v>
      </c>
      <c r="L28" s="11"/>
    </row>
    <row r="29" spans="1:12" ht="11.25">
      <c r="A29" s="62" t="s">
        <v>33</v>
      </c>
      <c r="B29" s="52">
        <v>201</v>
      </c>
      <c r="C29" s="48">
        <v>178</v>
      </c>
      <c r="D29" s="27">
        <v>49</v>
      </c>
      <c r="E29" s="48">
        <v>98</v>
      </c>
      <c r="F29" s="27">
        <v>20</v>
      </c>
      <c r="G29" s="27">
        <v>11</v>
      </c>
      <c r="H29" s="27">
        <v>4</v>
      </c>
      <c r="I29" s="34">
        <v>1</v>
      </c>
      <c r="J29" s="39">
        <v>18</v>
      </c>
      <c r="L29" s="11"/>
    </row>
    <row r="30" spans="1:12" ht="11.25">
      <c r="A30" s="62" t="s">
        <v>111</v>
      </c>
      <c r="B30" s="52">
        <v>202</v>
      </c>
      <c r="C30" s="48">
        <v>171</v>
      </c>
      <c r="D30" s="27">
        <v>54</v>
      </c>
      <c r="E30" s="48">
        <v>97</v>
      </c>
      <c r="F30" s="27">
        <v>10</v>
      </c>
      <c r="G30" s="27">
        <v>10</v>
      </c>
      <c r="H30" s="27">
        <v>4</v>
      </c>
      <c r="I30" s="32">
        <v>2</v>
      </c>
      <c r="J30" s="39">
        <v>25</v>
      </c>
      <c r="L30" s="11"/>
    </row>
    <row r="31" spans="1:12" ht="11.25">
      <c r="A31" s="62" t="s">
        <v>53</v>
      </c>
      <c r="B31" s="53">
        <v>188</v>
      </c>
      <c r="C31" s="48">
        <v>158</v>
      </c>
      <c r="D31" s="27">
        <v>59</v>
      </c>
      <c r="E31" s="48">
        <v>83</v>
      </c>
      <c r="F31" s="27">
        <v>6</v>
      </c>
      <c r="G31" s="27">
        <v>10</v>
      </c>
      <c r="H31" s="27">
        <v>3</v>
      </c>
      <c r="I31" s="34">
        <v>0</v>
      </c>
      <c r="J31" s="39">
        <v>27</v>
      </c>
      <c r="K31" s="11"/>
      <c r="L31" s="11"/>
    </row>
    <row r="32" spans="1:12" ht="11.25">
      <c r="A32" s="62" t="s">
        <v>125</v>
      </c>
      <c r="B32" s="52">
        <v>164</v>
      </c>
      <c r="C32" s="48">
        <v>136</v>
      </c>
      <c r="D32" s="27">
        <v>32</v>
      </c>
      <c r="E32" s="48">
        <v>87</v>
      </c>
      <c r="F32" s="27">
        <v>9</v>
      </c>
      <c r="G32" s="27">
        <v>8</v>
      </c>
      <c r="H32" s="32">
        <v>9</v>
      </c>
      <c r="I32" s="34">
        <v>0</v>
      </c>
      <c r="J32" s="39">
        <v>19</v>
      </c>
      <c r="K32" s="11"/>
      <c r="L32" s="11"/>
    </row>
    <row r="33" spans="1:12" ht="11.25">
      <c r="A33" s="62" t="s">
        <v>26</v>
      </c>
      <c r="B33" s="52">
        <v>103</v>
      </c>
      <c r="C33" s="48">
        <v>87</v>
      </c>
      <c r="D33" s="27">
        <v>22</v>
      </c>
      <c r="E33" s="48">
        <v>56</v>
      </c>
      <c r="F33" s="27">
        <v>1</v>
      </c>
      <c r="G33" s="27">
        <v>8</v>
      </c>
      <c r="H33" s="32">
        <v>5</v>
      </c>
      <c r="I33" s="34">
        <v>0</v>
      </c>
      <c r="J33" s="39">
        <v>11</v>
      </c>
      <c r="K33" s="11"/>
      <c r="L33" s="11"/>
    </row>
    <row r="34" spans="1:12" ht="11.25">
      <c r="A34" s="62" t="s">
        <v>105</v>
      </c>
      <c r="B34" s="52">
        <v>182</v>
      </c>
      <c r="C34" s="48">
        <v>158</v>
      </c>
      <c r="D34" s="27">
        <v>41</v>
      </c>
      <c r="E34" s="48">
        <v>94</v>
      </c>
      <c r="F34" s="27">
        <v>10</v>
      </c>
      <c r="G34" s="27">
        <v>13</v>
      </c>
      <c r="H34" s="27">
        <v>7</v>
      </c>
      <c r="I34" s="34">
        <v>0</v>
      </c>
      <c r="J34" s="39">
        <v>17</v>
      </c>
      <c r="K34" s="11"/>
      <c r="L34" s="11"/>
    </row>
    <row r="35" spans="1:12" ht="11.25">
      <c r="A35" s="62" t="s">
        <v>43</v>
      </c>
      <c r="B35" s="52">
        <v>131</v>
      </c>
      <c r="C35" s="48">
        <v>117</v>
      </c>
      <c r="D35" s="27">
        <v>42</v>
      </c>
      <c r="E35" s="48">
        <v>59</v>
      </c>
      <c r="F35" s="27">
        <v>6</v>
      </c>
      <c r="G35" s="27">
        <v>10</v>
      </c>
      <c r="H35" s="27">
        <v>1</v>
      </c>
      <c r="I35" s="34">
        <v>0</v>
      </c>
      <c r="J35" s="39">
        <v>13</v>
      </c>
      <c r="K35" s="11"/>
      <c r="L35" s="11"/>
    </row>
    <row r="36" spans="1:12" s="37" customFormat="1" ht="11.25">
      <c r="A36" s="84" t="s">
        <v>502</v>
      </c>
      <c r="B36" s="52">
        <f aca="true" t="shared" si="5" ref="B36:J36">SUM(B28:B35)</f>
        <v>1314</v>
      </c>
      <c r="C36" s="48">
        <f t="shared" si="5"/>
        <v>1129</v>
      </c>
      <c r="D36" s="48">
        <f t="shared" si="5"/>
        <v>334</v>
      </c>
      <c r="E36" s="48">
        <f t="shared" si="5"/>
        <v>645</v>
      </c>
      <c r="F36" s="48">
        <f t="shared" si="5"/>
        <v>68</v>
      </c>
      <c r="G36" s="48">
        <f t="shared" si="5"/>
        <v>82</v>
      </c>
      <c r="H36" s="48">
        <f t="shared" si="5"/>
        <v>39</v>
      </c>
      <c r="I36" s="49">
        <f t="shared" si="5"/>
        <v>3</v>
      </c>
      <c r="J36" s="53">
        <f t="shared" si="5"/>
        <v>143</v>
      </c>
      <c r="K36" s="50"/>
      <c r="L36" s="50"/>
    </row>
    <row r="38" spans="1:5" s="14" customFormat="1" ht="61.5" customHeight="1">
      <c r="A38" s="59" t="s">
        <v>226</v>
      </c>
      <c r="B38" s="60" t="s">
        <v>138</v>
      </c>
      <c r="C38" s="61" t="s">
        <v>595</v>
      </c>
      <c r="D38" s="61" t="s">
        <v>140</v>
      </c>
      <c r="E38" s="61" t="s">
        <v>139</v>
      </c>
    </row>
    <row r="39" spans="1:8" ht="11.25">
      <c r="A39" s="98" t="s">
        <v>204</v>
      </c>
      <c r="B39" s="53"/>
      <c r="C39" s="95" t="s">
        <v>128</v>
      </c>
      <c r="D39" s="38" t="s">
        <v>207</v>
      </c>
      <c r="E39" s="39"/>
      <c r="F39" s="11"/>
      <c r="G39" s="11"/>
      <c r="H39" s="11"/>
    </row>
    <row r="40" spans="1:8" ht="11.25">
      <c r="A40" s="62" t="s">
        <v>94</v>
      </c>
      <c r="B40" s="52">
        <v>143</v>
      </c>
      <c r="C40" s="48">
        <v>116</v>
      </c>
      <c r="D40" s="27">
        <v>0</v>
      </c>
      <c r="E40" s="39">
        <v>27</v>
      </c>
      <c r="F40" s="11"/>
      <c r="G40" s="11"/>
      <c r="H40" s="11"/>
    </row>
    <row r="41" spans="1:8" ht="11.25">
      <c r="A41" s="62" t="s">
        <v>33</v>
      </c>
      <c r="B41" s="52">
        <v>201</v>
      </c>
      <c r="C41" s="48">
        <v>162</v>
      </c>
      <c r="D41" s="27">
        <v>1</v>
      </c>
      <c r="E41" s="39">
        <v>38</v>
      </c>
      <c r="F41" s="11"/>
      <c r="G41" s="11"/>
      <c r="H41" s="11"/>
    </row>
    <row r="42" spans="1:8" ht="11.25">
      <c r="A42" s="62" t="s">
        <v>111</v>
      </c>
      <c r="B42" s="52">
        <v>202</v>
      </c>
      <c r="C42" s="48">
        <v>157</v>
      </c>
      <c r="D42" s="27">
        <v>0</v>
      </c>
      <c r="E42" s="39">
        <v>45</v>
      </c>
      <c r="F42" s="11"/>
      <c r="G42" s="11"/>
      <c r="H42" s="11"/>
    </row>
    <row r="43" spans="1:8" ht="11.25">
      <c r="A43" s="62" t="s">
        <v>53</v>
      </c>
      <c r="B43" s="53">
        <v>188</v>
      </c>
      <c r="C43" s="48">
        <v>145</v>
      </c>
      <c r="D43" s="27">
        <v>1</v>
      </c>
      <c r="E43" s="39">
        <v>42</v>
      </c>
      <c r="F43" s="11"/>
      <c r="G43" s="11"/>
      <c r="H43" s="11"/>
    </row>
    <row r="44" spans="1:8" ht="11.25">
      <c r="A44" s="62" t="s">
        <v>125</v>
      </c>
      <c r="B44" s="52">
        <v>164</v>
      </c>
      <c r="C44" s="48">
        <v>135</v>
      </c>
      <c r="D44" s="27">
        <v>0</v>
      </c>
      <c r="E44" s="34">
        <v>29</v>
      </c>
      <c r="F44" s="11"/>
      <c r="G44" s="11"/>
      <c r="H44" s="11"/>
    </row>
    <row r="45" spans="1:8" ht="11.25">
      <c r="A45" s="62" t="s">
        <v>26</v>
      </c>
      <c r="B45" s="52">
        <v>103</v>
      </c>
      <c r="C45" s="48">
        <v>86</v>
      </c>
      <c r="D45" s="27">
        <v>0</v>
      </c>
      <c r="E45" s="34">
        <v>17</v>
      </c>
      <c r="F45" s="11"/>
      <c r="G45" s="11"/>
      <c r="H45" s="11"/>
    </row>
    <row r="46" spans="1:8" ht="11.25">
      <c r="A46" s="62" t="s">
        <v>105</v>
      </c>
      <c r="B46" s="52">
        <v>182</v>
      </c>
      <c r="C46" s="48">
        <v>154</v>
      </c>
      <c r="D46" s="27">
        <v>0</v>
      </c>
      <c r="E46" s="34">
        <v>28</v>
      </c>
      <c r="F46" s="11"/>
      <c r="G46" s="11"/>
      <c r="H46" s="11"/>
    </row>
    <row r="47" spans="1:8" ht="11.25">
      <c r="A47" s="62" t="s">
        <v>43</v>
      </c>
      <c r="B47" s="52">
        <v>131</v>
      </c>
      <c r="C47" s="48">
        <v>103</v>
      </c>
      <c r="D47" s="27">
        <v>0</v>
      </c>
      <c r="E47" s="34">
        <v>28</v>
      </c>
      <c r="F47" s="11"/>
      <c r="G47" s="11"/>
      <c r="H47" s="11"/>
    </row>
    <row r="48" spans="1:8" ht="11.25">
      <c r="A48" s="84" t="s">
        <v>502</v>
      </c>
      <c r="B48" s="52">
        <f>SUM(B40:B47)</f>
        <v>1314</v>
      </c>
      <c r="C48" s="48">
        <f>SUM(C40:C47)</f>
        <v>1058</v>
      </c>
      <c r="D48" s="48">
        <f>SUM(D40:D47)</f>
        <v>2</v>
      </c>
      <c r="E48" s="49">
        <f>SUM(E40:E47)</f>
        <v>254</v>
      </c>
      <c r="F48" s="11"/>
      <c r="G48" s="11"/>
      <c r="H48" s="11"/>
    </row>
    <row r="50" spans="1:9" s="14" customFormat="1" ht="61.5" customHeight="1">
      <c r="A50" s="59" t="s">
        <v>228</v>
      </c>
      <c r="B50" s="60" t="s">
        <v>138</v>
      </c>
      <c r="C50" s="61" t="s">
        <v>240</v>
      </c>
      <c r="D50" s="61" t="s">
        <v>242</v>
      </c>
      <c r="E50" s="61" t="s">
        <v>242</v>
      </c>
      <c r="F50" s="61" t="s">
        <v>596</v>
      </c>
      <c r="G50" s="61" t="s">
        <v>597</v>
      </c>
      <c r="H50" s="61" t="s">
        <v>140</v>
      </c>
      <c r="I50" s="61" t="s">
        <v>139</v>
      </c>
    </row>
    <row r="51" spans="1:9" ht="11.25">
      <c r="A51" s="98" t="s">
        <v>229</v>
      </c>
      <c r="B51" s="53"/>
      <c r="C51" s="95" t="s">
        <v>88</v>
      </c>
      <c r="D51" s="38" t="s">
        <v>127</v>
      </c>
      <c r="E51" s="38" t="s">
        <v>130</v>
      </c>
      <c r="F51" s="95" t="s">
        <v>128</v>
      </c>
      <c r="G51" s="95" t="s">
        <v>128</v>
      </c>
      <c r="H51" s="38" t="s">
        <v>207</v>
      </c>
      <c r="I51" s="27"/>
    </row>
    <row r="52" spans="1:9" ht="11.25">
      <c r="A52" s="62" t="s">
        <v>94</v>
      </c>
      <c r="B52" s="53">
        <v>286</v>
      </c>
      <c r="C52" s="48">
        <v>63</v>
      </c>
      <c r="D52" s="27">
        <v>45</v>
      </c>
      <c r="E52" s="27">
        <v>18</v>
      </c>
      <c r="F52" s="48">
        <v>101</v>
      </c>
      <c r="G52" s="48">
        <v>95</v>
      </c>
      <c r="H52" s="27">
        <v>0</v>
      </c>
      <c r="I52" s="34">
        <v>27</v>
      </c>
    </row>
    <row r="53" spans="1:9" ht="11.25">
      <c r="A53" s="62" t="s">
        <v>33</v>
      </c>
      <c r="B53" s="53">
        <v>402</v>
      </c>
      <c r="C53" s="48">
        <v>96</v>
      </c>
      <c r="D53" s="27">
        <v>72</v>
      </c>
      <c r="E53" s="27">
        <v>24</v>
      </c>
      <c r="F53" s="48">
        <v>133</v>
      </c>
      <c r="G53" s="48">
        <v>111</v>
      </c>
      <c r="H53" s="27">
        <v>0</v>
      </c>
      <c r="I53" s="34">
        <v>62</v>
      </c>
    </row>
    <row r="54" spans="1:9" ht="11.25">
      <c r="A54" s="62" t="s">
        <v>111</v>
      </c>
      <c r="B54" s="53">
        <v>404</v>
      </c>
      <c r="C54" s="48">
        <v>98</v>
      </c>
      <c r="D54" s="27">
        <v>69</v>
      </c>
      <c r="E54" s="27">
        <v>29</v>
      </c>
      <c r="F54" s="48">
        <v>122</v>
      </c>
      <c r="G54" s="48">
        <v>126</v>
      </c>
      <c r="H54" s="27">
        <v>1</v>
      </c>
      <c r="I54" s="32">
        <v>57</v>
      </c>
    </row>
    <row r="55" spans="1:9" ht="11.25">
      <c r="A55" s="62" t="s">
        <v>53</v>
      </c>
      <c r="B55" s="53">
        <v>376</v>
      </c>
      <c r="C55" s="48">
        <v>81</v>
      </c>
      <c r="D55" s="27">
        <v>59</v>
      </c>
      <c r="E55" s="27">
        <v>22</v>
      </c>
      <c r="F55" s="48">
        <v>119</v>
      </c>
      <c r="G55" s="48">
        <v>108</v>
      </c>
      <c r="H55" s="27">
        <v>0</v>
      </c>
      <c r="I55" s="34">
        <v>68</v>
      </c>
    </row>
    <row r="56" spans="1:9" ht="11.25">
      <c r="A56" s="62" t="s">
        <v>125</v>
      </c>
      <c r="B56" s="53">
        <v>328</v>
      </c>
      <c r="C56" s="48">
        <v>75</v>
      </c>
      <c r="D56" s="27">
        <v>50</v>
      </c>
      <c r="E56" s="27">
        <v>25</v>
      </c>
      <c r="F56" s="48">
        <v>117</v>
      </c>
      <c r="G56" s="48">
        <v>100</v>
      </c>
      <c r="H56" s="27">
        <v>0</v>
      </c>
      <c r="I56" s="34">
        <v>36</v>
      </c>
    </row>
    <row r="57" spans="1:9" ht="11.25">
      <c r="A57" s="62" t="s">
        <v>26</v>
      </c>
      <c r="B57" s="53">
        <v>206</v>
      </c>
      <c r="C57" s="48">
        <v>38</v>
      </c>
      <c r="D57" s="27">
        <v>24</v>
      </c>
      <c r="E57" s="27">
        <v>14</v>
      </c>
      <c r="F57" s="48">
        <v>68</v>
      </c>
      <c r="G57" s="48">
        <v>66</v>
      </c>
      <c r="H57" s="27">
        <v>0</v>
      </c>
      <c r="I57" s="34">
        <v>34</v>
      </c>
    </row>
    <row r="58" spans="1:9" ht="11.25">
      <c r="A58" s="62" t="s">
        <v>105</v>
      </c>
      <c r="B58" s="53">
        <v>364</v>
      </c>
      <c r="C58" s="48">
        <v>66</v>
      </c>
      <c r="D58" s="27">
        <v>42</v>
      </c>
      <c r="E58" s="27">
        <v>24</v>
      </c>
      <c r="F58" s="48">
        <v>132</v>
      </c>
      <c r="G58" s="48">
        <v>124</v>
      </c>
      <c r="H58" s="27">
        <v>0</v>
      </c>
      <c r="I58" s="34">
        <v>42</v>
      </c>
    </row>
    <row r="59" spans="1:9" ht="11.25">
      <c r="A59" s="62" t="s">
        <v>43</v>
      </c>
      <c r="B59" s="53">
        <v>262</v>
      </c>
      <c r="C59" s="48">
        <v>48</v>
      </c>
      <c r="D59" s="27">
        <v>37</v>
      </c>
      <c r="E59" s="27">
        <v>11</v>
      </c>
      <c r="F59" s="48">
        <v>81</v>
      </c>
      <c r="G59" s="48">
        <v>87</v>
      </c>
      <c r="H59" s="27">
        <v>0</v>
      </c>
      <c r="I59" s="34">
        <v>46</v>
      </c>
    </row>
    <row r="60" spans="1:9" s="37" customFormat="1" ht="11.25">
      <c r="A60" s="84" t="s">
        <v>502</v>
      </c>
      <c r="B60" s="53">
        <f aca="true" t="shared" si="6" ref="B60:I60">SUM(B52:B59)</f>
        <v>2628</v>
      </c>
      <c r="C60" s="48">
        <f t="shared" si="6"/>
        <v>565</v>
      </c>
      <c r="D60" s="48">
        <f t="shared" si="6"/>
        <v>398</v>
      </c>
      <c r="E60" s="48">
        <f t="shared" si="6"/>
        <v>167</v>
      </c>
      <c r="F60" s="48">
        <f t="shared" si="6"/>
        <v>873</v>
      </c>
      <c r="G60" s="48">
        <f t="shared" si="6"/>
        <v>817</v>
      </c>
      <c r="H60" s="48">
        <f t="shared" si="6"/>
        <v>1</v>
      </c>
      <c r="I60" s="49">
        <f t="shared" si="6"/>
        <v>372</v>
      </c>
    </row>
    <row r="62" spans="1:5" s="14" customFormat="1" ht="61.5" customHeight="1">
      <c r="A62" s="78" t="s">
        <v>312</v>
      </c>
      <c r="B62" s="60" t="s">
        <v>138</v>
      </c>
      <c r="C62" s="61" t="s">
        <v>598</v>
      </c>
      <c r="D62" s="61" t="s">
        <v>140</v>
      </c>
      <c r="E62" s="61" t="s">
        <v>139</v>
      </c>
    </row>
    <row r="63" spans="1:6" ht="11.25">
      <c r="A63" s="98" t="s">
        <v>204</v>
      </c>
      <c r="B63" s="53"/>
      <c r="C63" s="95" t="s">
        <v>128</v>
      </c>
      <c r="D63" s="38" t="s">
        <v>207</v>
      </c>
      <c r="E63" s="27"/>
      <c r="F63" s="11"/>
    </row>
    <row r="64" spans="1:6" ht="11.25">
      <c r="A64" s="62" t="s">
        <v>94</v>
      </c>
      <c r="B64" s="52">
        <v>143</v>
      </c>
      <c r="C64" s="48">
        <v>126</v>
      </c>
      <c r="D64" s="27">
        <v>0</v>
      </c>
      <c r="E64" s="34">
        <v>17</v>
      </c>
      <c r="F64" s="11"/>
    </row>
    <row r="65" spans="1:6" ht="11.25">
      <c r="A65" s="62" t="s">
        <v>33</v>
      </c>
      <c r="B65" s="52">
        <v>201</v>
      </c>
      <c r="C65" s="48">
        <v>164</v>
      </c>
      <c r="D65" s="27">
        <v>0</v>
      </c>
      <c r="E65" s="34">
        <v>37</v>
      </c>
      <c r="F65" s="11"/>
    </row>
    <row r="66" spans="1:6" ht="11.25">
      <c r="A66" s="62" t="s">
        <v>111</v>
      </c>
      <c r="B66" s="52">
        <v>202</v>
      </c>
      <c r="C66" s="48">
        <v>157</v>
      </c>
      <c r="D66" s="27">
        <v>0</v>
      </c>
      <c r="E66" s="34">
        <v>45</v>
      </c>
      <c r="F66" s="11"/>
    </row>
    <row r="67" spans="1:6" ht="11.25">
      <c r="A67" s="62" t="s">
        <v>53</v>
      </c>
      <c r="B67" s="53">
        <v>188</v>
      </c>
      <c r="C67" s="48">
        <v>144</v>
      </c>
      <c r="D67" s="27">
        <v>0</v>
      </c>
      <c r="E67" s="34">
        <v>44</v>
      </c>
      <c r="F67" s="11"/>
    </row>
    <row r="68" spans="1:6" ht="11.25">
      <c r="A68" s="62" t="s">
        <v>125</v>
      </c>
      <c r="B68" s="52">
        <v>164</v>
      </c>
      <c r="C68" s="48">
        <v>134</v>
      </c>
      <c r="D68" s="27">
        <v>0</v>
      </c>
      <c r="E68" s="34">
        <v>30</v>
      </c>
      <c r="F68" s="11"/>
    </row>
    <row r="69" spans="1:6" ht="11.25">
      <c r="A69" s="62" t="s">
        <v>26</v>
      </c>
      <c r="B69" s="52">
        <v>103</v>
      </c>
      <c r="C69" s="48">
        <v>86</v>
      </c>
      <c r="D69" s="27">
        <v>0</v>
      </c>
      <c r="E69" s="34">
        <v>17</v>
      </c>
      <c r="F69" s="11"/>
    </row>
    <row r="70" spans="1:6" ht="11.25">
      <c r="A70" s="62" t="s">
        <v>105</v>
      </c>
      <c r="B70" s="52">
        <v>182</v>
      </c>
      <c r="C70" s="48">
        <v>167</v>
      </c>
      <c r="D70" s="27">
        <v>0</v>
      </c>
      <c r="E70" s="34">
        <v>15</v>
      </c>
      <c r="F70" s="11"/>
    </row>
    <row r="71" spans="1:6" ht="11.25">
      <c r="A71" s="62" t="s">
        <v>43</v>
      </c>
      <c r="B71" s="52">
        <v>131</v>
      </c>
      <c r="C71" s="48">
        <v>114</v>
      </c>
      <c r="D71" s="27">
        <v>0</v>
      </c>
      <c r="E71" s="34">
        <v>17</v>
      </c>
      <c r="F71" s="11"/>
    </row>
    <row r="72" spans="1:6" s="37" customFormat="1" ht="11.25">
      <c r="A72" s="84" t="s">
        <v>502</v>
      </c>
      <c r="B72" s="52">
        <f>SUM(B64:B71)</f>
        <v>1314</v>
      </c>
      <c r="C72" s="48">
        <f>SUM(C64:C71)</f>
        <v>1092</v>
      </c>
      <c r="D72" s="48">
        <f>SUM(D64:D71)</f>
        <v>0</v>
      </c>
      <c r="E72" s="49">
        <f>SUM(E64:E71)</f>
        <v>222</v>
      </c>
      <c r="F72" s="50"/>
    </row>
    <row r="74" spans="1:9" s="14" customFormat="1" ht="61.5" customHeight="1">
      <c r="A74" s="59" t="s">
        <v>225</v>
      </c>
      <c r="B74" s="60" t="s">
        <v>138</v>
      </c>
      <c r="C74" s="61" t="s">
        <v>243</v>
      </c>
      <c r="D74" s="61" t="s">
        <v>599</v>
      </c>
      <c r="E74" s="61" t="s">
        <v>249</v>
      </c>
      <c r="F74" s="61" t="s">
        <v>249</v>
      </c>
      <c r="G74" s="61" t="s">
        <v>140</v>
      </c>
      <c r="H74" s="61" t="s">
        <v>139</v>
      </c>
      <c r="I74" s="7"/>
    </row>
    <row r="75" spans="1:8" ht="11.25">
      <c r="A75" s="98" t="s">
        <v>204</v>
      </c>
      <c r="B75" s="53"/>
      <c r="C75" s="95" t="s">
        <v>88</v>
      </c>
      <c r="D75" s="95" t="s">
        <v>127</v>
      </c>
      <c r="E75" s="38" t="s">
        <v>203</v>
      </c>
      <c r="F75" s="38" t="s">
        <v>130</v>
      </c>
      <c r="G75" s="38" t="s">
        <v>207</v>
      </c>
      <c r="H75" s="85"/>
    </row>
    <row r="76" spans="1:8" ht="11.25">
      <c r="A76" s="62" t="s">
        <v>8</v>
      </c>
      <c r="B76" s="52">
        <v>258</v>
      </c>
      <c r="C76" s="48">
        <v>197</v>
      </c>
      <c r="D76" s="48">
        <v>109</v>
      </c>
      <c r="E76" s="27">
        <v>27</v>
      </c>
      <c r="F76" s="27">
        <v>61</v>
      </c>
      <c r="G76" s="27">
        <v>1</v>
      </c>
      <c r="H76" s="34">
        <v>60</v>
      </c>
    </row>
    <row r="77" spans="1:8" ht="11.25">
      <c r="A77" s="62" t="s">
        <v>79</v>
      </c>
      <c r="B77" s="52">
        <v>234</v>
      </c>
      <c r="C77" s="48">
        <v>187</v>
      </c>
      <c r="D77" s="48">
        <v>102</v>
      </c>
      <c r="E77" s="27">
        <v>27</v>
      </c>
      <c r="F77" s="27">
        <v>58</v>
      </c>
      <c r="G77" s="27">
        <v>1</v>
      </c>
      <c r="H77" s="32">
        <v>46</v>
      </c>
    </row>
    <row r="78" spans="1:8" ht="11.25">
      <c r="A78" s="62" t="s">
        <v>112</v>
      </c>
      <c r="B78" s="52">
        <v>141</v>
      </c>
      <c r="C78" s="48">
        <v>105</v>
      </c>
      <c r="D78" s="48">
        <v>50</v>
      </c>
      <c r="E78" s="27">
        <v>14</v>
      </c>
      <c r="F78" s="27">
        <v>41</v>
      </c>
      <c r="G78" s="27">
        <v>1</v>
      </c>
      <c r="H78" s="34">
        <v>35</v>
      </c>
    </row>
    <row r="79" spans="1:8" s="37" customFormat="1" ht="11.25">
      <c r="A79" s="84" t="s">
        <v>502</v>
      </c>
      <c r="B79" s="52">
        <f aca="true" t="shared" si="7" ref="B79:H79">SUM(B76:B78)</f>
        <v>633</v>
      </c>
      <c r="C79" s="48">
        <f t="shared" si="7"/>
        <v>489</v>
      </c>
      <c r="D79" s="48">
        <f t="shared" si="7"/>
        <v>261</v>
      </c>
      <c r="E79" s="48">
        <f t="shared" si="7"/>
        <v>68</v>
      </c>
      <c r="F79" s="48">
        <f t="shared" si="7"/>
        <v>160</v>
      </c>
      <c r="G79" s="48">
        <f t="shared" si="7"/>
        <v>3</v>
      </c>
      <c r="H79" s="49">
        <f t="shared" si="7"/>
        <v>141</v>
      </c>
    </row>
    <row r="81" spans="1:9" s="14" customFormat="1" ht="63.75" customHeight="1">
      <c r="A81" s="59" t="s">
        <v>226</v>
      </c>
      <c r="B81" s="60" t="s">
        <v>138</v>
      </c>
      <c r="C81" s="61" t="s">
        <v>244</v>
      </c>
      <c r="D81" s="61" t="s">
        <v>250</v>
      </c>
      <c r="E81" s="61" t="s">
        <v>600</v>
      </c>
      <c r="F81" s="61" t="s">
        <v>250</v>
      </c>
      <c r="G81" s="61" t="s">
        <v>250</v>
      </c>
      <c r="H81" s="61" t="s">
        <v>140</v>
      </c>
      <c r="I81" s="61" t="s">
        <v>139</v>
      </c>
    </row>
    <row r="82" spans="1:9" ht="11.25">
      <c r="A82" s="98" t="s">
        <v>204</v>
      </c>
      <c r="B82" s="53"/>
      <c r="C82" s="95" t="s">
        <v>88</v>
      </c>
      <c r="D82" s="38" t="s">
        <v>127</v>
      </c>
      <c r="E82" s="95" t="s">
        <v>128</v>
      </c>
      <c r="F82" s="38" t="s">
        <v>203</v>
      </c>
      <c r="G82" s="38" t="s">
        <v>130</v>
      </c>
      <c r="H82" s="38" t="s">
        <v>207</v>
      </c>
      <c r="I82" s="39"/>
    </row>
    <row r="83" spans="1:9" ht="11.25">
      <c r="A83" s="62" t="s">
        <v>8</v>
      </c>
      <c r="B83" s="52">
        <v>258</v>
      </c>
      <c r="C83" s="48">
        <v>223</v>
      </c>
      <c r="D83" s="27">
        <v>89</v>
      </c>
      <c r="E83" s="48">
        <v>85</v>
      </c>
      <c r="F83" s="27">
        <v>17</v>
      </c>
      <c r="G83" s="27">
        <v>32</v>
      </c>
      <c r="H83" s="27">
        <v>0</v>
      </c>
      <c r="I83" s="34">
        <v>35</v>
      </c>
    </row>
    <row r="84" spans="1:9" ht="11.25">
      <c r="A84" s="62" t="s">
        <v>79</v>
      </c>
      <c r="B84" s="52">
        <v>234</v>
      </c>
      <c r="C84" s="48">
        <v>231</v>
      </c>
      <c r="D84" s="27">
        <v>90</v>
      </c>
      <c r="E84" s="48">
        <v>88</v>
      </c>
      <c r="F84" s="27">
        <v>21</v>
      </c>
      <c r="G84" s="27">
        <v>32</v>
      </c>
      <c r="H84" s="27">
        <v>0</v>
      </c>
      <c r="I84" s="34">
        <v>3</v>
      </c>
    </row>
    <row r="85" spans="1:9" ht="11.25">
      <c r="A85" s="62" t="s">
        <v>112</v>
      </c>
      <c r="B85" s="52">
        <v>141</v>
      </c>
      <c r="C85" s="48">
        <v>130</v>
      </c>
      <c r="D85" s="27">
        <v>43</v>
      </c>
      <c r="E85" s="48">
        <v>56</v>
      </c>
      <c r="F85" s="27">
        <v>13</v>
      </c>
      <c r="G85" s="27">
        <v>18</v>
      </c>
      <c r="H85" s="27">
        <v>1</v>
      </c>
      <c r="I85" s="34">
        <v>10</v>
      </c>
    </row>
    <row r="86" spans="1:9" s="37" customFormat="1" ht="11.25">
      <c r="A86" s="84" t="s">
        <v>502</v>
      </c>
      <c r="B86" s="52">
        <f aca="true" t="shared" si="8" ref="B86:I86">SUM(B83:B85)</f>
        <v>633</v>
      </c>
      <c r="C86" s="48">
        <f t="shared" si="8"/>
        <v>584</v>
      </c>
      <c r="D86" s="48">
        <f t="shared" si="8"/>
        <v>222</v>
      </c>
      <c r="E86" s="48">
        <f t="shared" si="8"/>
        <v>229</v>
      </c>
      <c r="F86" s="48">
        <f t="shared" si="8"/>
        <v>51</v>
      </c>
      <c r="G86" s="48">
        <f t="shared" si="8"/>
        <v>82</v>
      </c>
      <c r="H86" s="48">
        <f t="shared" si="8"/>
        <v>1</v>
      </c>
      <c r="I86" s="49">
        <f t="shared" si="8"/>
        <v>48</v>
      </c>
    </row>
    <row r="88" spans="1:14" s="14" customFormat="1" ht="61.5" customHeight="1">
      <c r="A88" s="59" t="s">
        <v>227</v>
      </c>
      <c r="B88" s="60" t="s">
        <v>138</v>
      </c>
      <c r="C88" s="61" t="s">
        <v>245</v>
      </c>
      <c r="D88" s="61" t="s">
        <v>251</v>
      </c>
      <c r="E88" s="61" t="s">
        <v>602</v>
      </c>
      <c r="F88" s="61" t="s">
        <v>252</v>
      </c>
      <c r="G88" s="61" t="s">
        <v>251</v>
      </c>
      <c r="H88" s="61" t="s">
        <v>246</v>
      </c>
      <c r="I88" s="61" t="s">
        <v>253</v>
      </c>
      <c r="J88" s="61" t="s">
        <v>601</v>
      </c>
      <c r="K88" s="61" t="s">
        <v>253</v>
      </c>
      <c r="L88" s="61" t="s">
        <v>253</v>
      </c>
      <c r="M88" s="61" t="s">
        <v>140</v>
      </c>
      <c r="N88" s="61" t="s">
        <v>139</v>
      </c>
    </row>
    <row r="89" spans="1:14" ht="11.25">
      <c r="A89" s="98" t="s">
        <v>229</v>
      </c>
      <c r="B89" s="53"/>
      <c r="C89" s="95" t="s">
        <v>88</v>
      </c>
      <c r="D89" s="38" t="s">
        <v>127</v>
      </c>
      <c r="E89" s="95" t="s">
        <v>128</v>
      </c>
      <c r="F89" s="38" t="s">
        <v>203</v>
      </c>
      <c r="G89" s="38" t="s">
        <v>130</v>
      </c>
      <c r="H89" s="95" t="s">
        <v>88</v>
      </c>
      <c r="I89" s="38" t="s">
        <v>127</v>
      </c>
      <c r="J89" s="95" t="s">
        <v>128</v>
      </c>
      <c r="K89" s="38" t="s">
        <v>203</v>
      </c>
      <c r="L89" s="38" t="s">
        <v>130</v>
      </c>
      <c r="M89" s="38" t="s">
        <v>207</v>
      </c>
      <c r="N89" s="39"/>
    </row>
    <row r="90" spans="1:14" ht="11.25">
      <c r="A90" s="62" t="s">
        <v>8</v>
      </c>
      <c r="B90" s="49">
        <v>516</v>
      </c>
      <c r="C90" s="48">
        <v>223</v>
      </c>
      <c r="D90" s="27">
        <v>88</v>
      </c>
      <c r="E90" s="48">
        <v>87</v>
      </c>
      <c r="F90" s="27">
        <v>17</v>
      </c>
      <c r="G90" s="27">
        <v>31</v>
      </c>
      <c r="H90" s="48">
        <v>230</v>
      </c>
      <c r="I90" s="27">
        <v>93</v>
      </c>
      <c r="J90" s="48">
        <v>85</v>
      </c>
      <c r="K90" s="27">
        <v>18</v>
      </c>
      <c r="L90" s="27">
        <v>34</v>
      </c>
      <c r="M90" s="27">
        <v>0</v>
      </c>
      <c r="N90" s="34">
        <v>63</v>
      </c>
    </row>
    <row r="91" spans="1:14" ht="11.25">
      <c r="A91" s="62" t="s">
        <v>79</v>
      </c>
      <c r="B91" s="49">
        <v>468</v>
      </c>
      <c r="C91" s="48">
        <v>221</v>
      </c>
      <c r="D91" s="27">
        <v>83</v>
      </c>
      <c r="E91" s="48">
        <v>81</v>
      </c>
      <c r="F91" s="27">
        <v>22</v>
      </c>
      <c r="G91" s="27">
        <v>35</v>
      </c>
      <c r="H91" s="48">
        <v>225</v>
      </c>
      <c r="I91" s="27">
        <v>88</v>
      </c>
      <c r="J91" s="48">
        <v>82</v>
      </c>
      <c r="K91" s="27">
        <v>22</v>
      </c>
      <c r="L91" s="27">
        <v>33</v>
      </c>
      <c r="M91" s="27">
        <v>0</v>
      </c>
      <c r="N91" s="34">
        <v>22</v>
      </c>
    </row>
    <row r="92" spans="1:14" ht="11.25">
      <c r="A92" s="62" t="s">
        <v>112</v>
      </c>
      <c r="B92" s="49">
        <v>282</v>
      </c>
      <c r="C92" s="48">
        <v>124</v>
      </c>
      <c r="D92" s="27">
        <v>41</v>
      </c>
      <c r="E92" s="48">
        <v>51</v>
      </c>
      <c r="F92" s="27">
        <v>12</v>
      </c>
      <c r="G92" s="27">
        <v>20</v>
      </c>
      <c r="H92" s="48">
        <v>130</v>
      </c>
      <c r="I92" s="27">
        <v>41</v>
      </c>
      <c r="J92" s="48">
        <v>56</v>
      </c>
      <c r="K92" s="27">
        <v>13</v>
      </c>
      <c r="L92" s="27">
        <v>20</v>
      </c>
      <c r="M92" s="27">
        <v>1</v>
      </c>
      <c r="N92" s="34">
        <v>27</v>
      </c>
    </row>
    <row r="93" spans="1:14" s="37" customFormat="1" ht="11.25">
      <c r="A93" s="84" t="s">
        <v>502</v>
      </c>
      <c r="B93" s="49">
        <f aca="true" t="shared" si="9" ref="B93:N93">SUM(B90:B92)</f>
        <v>1266</v>
      </c>
      <c r="C93" s="48">
        <f t="shared" si="9"/>
        <v>568</v>
      </c>
      <c r="D93" s="48">
        <f t="shared" si="9"/>
        <v>212</v>
      </c>
      <c r="E93" s="48">
        <f t="shared" si="9"/>
        <v>219</v>
      </c>
      <c r="F93" s="48">
        <f t="shared" si="9"/>
        <v>51</v>
      </c>
      <c r="G93" s="48">
        <f t="shared" si="9"/>
        <v>86</v>
      </c>
      <c r="H93" s="48">
        <f t="shared" si="9"/>
        <v>585</v>
      </c>
      <c r="I93" s="48">
        <f t="shared" si="9"/>
        <v>222</v>
      </c>
      <c r="J93" s="48">
        <f t="shared" si="9"/>
        <v>223</v>
      </c>
      <c r="K93" s="48">
        <f t="shared" si="9"/>
        <v>53</v>
      </c>
      <c r="L93" s="48">
        <f t="shared" si="9"/>
        <v>87</v>
      </c>
      <c r="M93" s="48">
        <f t="shared" si="9"/>
        <v>1</v>
      </c>
      <c r="N93" s="49">
        <f t="shared" si="9"/>
        <v>112</v>
      </c>
    </row>
    <row r="95" spans="1:10" s="14" customFormat="1" ht="61.5" customHeight="1">
      <c r="A95" s="59" t="s">
        <v>228</v>
      </c>
      <c r="B95" s="60" t="s">
        <v>138</v>
      </c>
      <c r="C95" s="61" t="s">
        <v>604</v>
      </c>
      <c r="D95" s="61" t="s">
        <v>247</v>
      </c>
      <c r="E95" s="61" t="s">
        <v>248</v>
      </c>
      <c r="F95" s="61" t="s">
        <v>254</v>
      </c>
      <c r="G95" s="61" t="s">
        <v>254</v>
      </c>
      <c r="H95" s="61" t="s">
        <v>603</v>
      </c>
      <c r="I95" s="61" t="s">
        <v>140</v>
      </c>
      <c r="J95" s="61" t="s">
        <v>139</v>
      </c>
    </row>
    <row r="96" spans="1:10" ht="11.25">
      <c r="A96" s="98" t="s">
        <v>229</v>
      </c>
      <c r="B96" s="53"/>
      <c r="C96" s="95" t="s">
        <v>127</v>
      </c>
      <c r="D96" s="38" t="s">
        <v>127</v>
      </c>
      <c r="E96" s="95" t="s">
        <v>88</v>
      </c>
      <c r="F96" s="38" t="s">
        <v>128</v>
      </c>
      <c r="G96" s="38" t="s">
        <v>130</v>
      </c>
      <c r="H96" s="95" t="s">
        <v>128</v>
      </c>
      <c r="I96" s="38" t="s">
        <v>207</v>
      </c>
      <c r="J96" s="85"/>
    </row>
    <row r="97" spans="1:10" ht="11.25">
      <c r="A97" s="62" t="s">
        <v>8</v>
      </c>
      <c r="B97" s="49">
        <v>516</v>
      </c>
      <c r="C97" s="48">
        <v>118</v>
      </c>
      <c r="D97" s="27">
        <v>89</v>
      </c>
      <c r="E97" s="48">
        <v>120</v>
      </c>
      <c r="F97" s="27">
        <v>97</v>
      </c>
      <c r="G97" s="27">
        <v>23</v>
      </c>
      <c r="H97" s="48">
        <v>137</v>
      </c>
      <c r="I97" s="27">
        <v>1</v>
      </c>
      <c r="J97" s="32">
        <v>51</v>
      </c>
    </row>
    <row r="98" spans="1:10" ht="11.25">
      <c r="A98" s="62" t="s">
        <v>79</v>
      </c>
      <c r="B98" s="49">
        <v>468</v>
      </c>
      <c r="C98" s="48">
        <v>118</v>
      </c>
      <c r="D98" s="27">
        <v>92</v>
      </c>
      <c r="E98" s="48">
        <v>117</v>
      </c>
      <c r="F98" s="27">
        <v>85</v>
      </c>
      <c r="G98" s="27">
        <v>32</v>
      </c>
      <c r="H98" s="48">
        <v>116</v>
      </c>
      <c r="I98" s="27">
        <v>0</v>
      </c>
      <c r="J98" s="34">
        <v>25</v>
      </c>
    </row>
    <row r="99" spans="1:10" ht="11.25">
      <c r="A99" s="62" t="s">
        <v>112</v>
      </c>
      <c r="B99" s="49">
        <v>282</v>
      </c>
      <c r="C99" s="48">
        <v>71</v>
      </c>
      <c r="D99" s="27">
        <v>59</v>
      </c>
      <c r="E99" s="48">
        <v>63</v>
      </c>
      <c r="F99" s="27">
        <v>49</v>
      </c>
      <c r="G99" s="27">
        <v>14</v>
      </c>
      <c r="H99" s="48">
        <v>73</v>
      </c>
      <c r="I99" s="27">
        <v>0</v>
      </c>
      <c r="J99" s="34">
        <v>16</v>
      </c>
    </row>
    <row r="100" spans="1:10" s="37" customFormat="1" ht="11.25">
      <c r="A100" s="84" t="s">
        <v>502</v>
      </c>
      <c r="B100" s="49">
        <f aca="true" t="shared" si="10" ref="B100:J100">SUM(B97:B99)</f>
        <v>1266</v>
      </c>
      <c r="C100" s="48">
        <f t="shared" si="10"/>
        <v>307</v>
      </c>
      <c r="D100" s="48">
        <f t="shared" si="10"/>
        <v>240</v>
      </c>
      <c r="E100" s="48">
        <f t="shared" si="10"/>
        <v>300</v>
      </c>
      <c r="F100" s="48">
        <f t="shared" si="10"/>
        <v>231</v>
      </c>
      <c r="G100" s="48">
        <f t="shared" si="10"/>
        <v>69</v>
      </c>
      <c r="H100" s="48">
        <f t="shared" si="10"/>
        <v>326</v>
      </c>
      <c r="I100" s="48">
        <f t="shared" si="10"/>
        <v>1</v>
      </c>
      <c r="J100" s="49">
        <f t="shared" si="10"/>
        <v>92</v>
      </c>
    </row>
    <row r="101" spans="1:10" s="89" customFormat="1" ht="11.25">
      <c r="A101" s="105"/>
      <c r="B101" s="104"/>
      <c r="C101" s="105"/>
      <c r="D101" s="105"/>
      <c r="E101" s="105"/>
      <c r="F101" s="105"/>
      <c r="G101" s="105"/>
      <c r="H101" s="105"/>
      <c r="I101" s="105"/>
      <c r="J101" s="104"/>
    </row>
    <row r="103" spans="1:9" s="14" customFormat="1" ht="61.5" customHeight="1">
      <c r="A103" s="59" t="s">
        <v>227</v>
      </c>
      <c r="B103" s="60" t="s">
        <v>138</v>
      </c>
      <c r="C103" s="61" t="s">
        <v>255</v>
      </c>
      <c r="D103" s="61" t="s">
        <v>605</v>
      </c>
      <c r="E103" s="61" t="s">
        <v>262</v>
      </c>
      <c r="F103" s="61" t="s">
        <v>262</v>
      </c>
      <c r="G103" s="61" t="s">
        <v>140</v>
      </c>
      <c r="H103" s="61" t="s">
        <v>139</v>
      </c>
      <c r="I103" s="7"/>
    </row>
    <row r="104" spans="1:10" ht="11.25">
      <c r="A104" s="98" t="s">
        <v>204</v>
      </c>
      <c r="B104" s="88"/>
      <c r="C104" s="95" t="s">
        <v>88</v>
      </c>
      <c r="D104" s="95" t="s">
        <v>128</v>
      </c>
      <c r="E104" s="38" t="s">
        <v>203</v>
      </c>
      <c r="F104" s="38" t="s">
        <v>130</v>
      </c>
      <c r="G104" s="38" t="s">
        <v>207</v>
      </c>
      <c r="H104" s="87"/>
      <c r="I104" s="16"/>
      <c r="J104" s="1"/>
    </row>
    <row r="105" spans="1:10" ht="11.25">
      <c r="A105" s="62" t="s">
        <v>95</v>
      </c>
      <c r="B105" s="88">
        <v>200</v>
      </c>
      <c r="C105" s="48">
        <v>178</v>
      </c>
      <c r="D105" s="48">
        <v>119</v>
      </c>
      <c r="E105" s="27">
        <v>33</v>
      </c>
      <c r="F105" s="27">
        <v>26</v>
      </c>
      <c r="G105" s="27">
        <v>0</v>
      </c>
      <c r="H105" s="34">
        <v>22</v>
      </c>
      <c r="I105" s="13"/>
      <c r="J105" s="13"/>
    </row>
    <row r="106" spans="1:10" ht="11.25">
      <c r="A106" s="62" t="s">
        <v>36</v>
      </c>
      <c r="B106" s="88">
        <v>97</v>
      </c>
      <c r="C106" s="48">
        <v>86</v>
      </c>
      <c r="D106" s="48">
        <v>51</v>
      </c>
      <c r="E106" s="27">
        <v>14</v>
      </c>
      <c r="F106" s="27">
        <v>21</v>
      </c>
      <c r="G106" s="27">
        <v>2</v>
      </c>
      <c r="H106" s="32">
        <v>9</v>
      </c>
      <c r="I106" s="13"/>
      <c r="J106" s="13"/>
    </row>
    <row r="107" spans="1:10" s="37" customFormat="1" ht="11.25">
      <c r="A107" s="84" t="s">
        <v>502</v>
      </c>
      <c r="B107" s="88">
        <f aca="true" t="shared" si="11" ref="B107:H107">SUM(B105:B106)</f>
        <v>297</v>
      </c>
      <c r="C107" s="48">
        <f t="shared" si="11"/>
        <v>264</v>
      </c>
      <c r="D107" s="48">
        <f t="shared" si="11"/>
        <v>170</v>
      </c>
      <c r="E107" s="48">
        <f t="shared" si="11"/>
        <v>47</v>
      </c>
      <c r="F107" s="48">
        <f t="shared" si="11"/>
        <v>47</v>
      </c>
      <c r="G107" s="48">
        <f t="shared" si="11"/>
        <v>2</v>
      </c>
      <c r="H107" s="52">
        <f t="shared" si="11"/>
        <v>31</v>
      </c>
      <c r="I107" s="45"/>
      <c r="J107" s="45"/>
    </row>
    <row r="109" spans="1:7" s="14" customFormat="1" ht="61.5" customHeight="1">
      <c r="A109" s="59" t="s">
        <v>228</v>
      </c>
      <c r="B109" s="60" t="s">
        <v>138</v>
      </c>
      <c r="C109" s="61" t="s">
        <v>606</v>
      </c>
      <c r="D109" s="61" t="s">
        <v>607</v>
      </c>
      <c r="E109" s="61" t="s">
        <v>140</v>
      </c>
      <c r="F109" s="61" t="s">
        <v>139</v>
      </c>
      <c r="G109" s="7"/>
    </row>
    <row r="110" spans="1:6" ht="11.25">
      <c r="A110" s="98" t="s">
        <v>229</v>
      </c>
      <c r="B110" s="53"/>
      <c r="C110" s="95" t="s">
        <v>128</v>
      </c>
      <c r="D110" s="95" t="s">
        <v>128</v>
      </c>
      <c r="E110" s="38" t="s">
        <v>207</v>
      </c>
      <c r="F110" s="85"/>
    </row>
    <row r="111" spans="1:9" ht="11.25">
      <c r="A111" s="62" t="s">
        <v>95</v>
      </c>
      <c r="B111" s="88">
        <v>400</v>
      </c>
      <c r="C111" s="48">
        <v>158</v>
      </c>
      <c r="D111" s="48">
        <v>153</v>
      </c>
      <c r="E111" s="27">
        <v>0</v>
      </c>
      <c r="F111" s="34">
        <v>89</v>
      </c>
      <c r="H111" s="11"/>
      <c r="I111" s="11"/>
    </row>
    <row r="112" spans="1:9" ht="11.25">
      <c r="A112" s="62" t="s">
        <v>36</v>
      </c>
      <c r="B112" s="88">
        <v>194</v>
      </c>
      <c r="C112" s="48">
        <v>74</v>
      </c>
      <c r="D112" s="48">
        <v>70</v>
      </c>
      <c r="E112" s="27">
        <v>2</v>
      </c>
      <c r="F112" s="32">
        <v>48</v>
      </c>
      <c r="H112" s="11"/>
      <c r="I112" s="11"/>
    </row>
    <row r="113" spans="1:9" s="37" customFormat="1" ht="11.25">
      <c r="A113" s="84" t="s">
        <v>502</v>
      </c>
      <c r="B113" s="88">
        <f>SUM(B111:B112)</f>
        <v>594</v>
      </c>
      <c r="C113" s="48">
        <f>SUM(C111:C112)</f>
        <v>232</v>
      </c>
      <c r="D113" s="48">
        <f>SUM(D111:D112)</f>
        <v>223</v>
      </c>
      <c r="E113" s="48">
        <f>SUM(E111:E112)</f>
        <v>2</v>
      </c>
      <c r="F113" s="52">
        <f>SUM(F111:F112)</f>
        <v>137</v>
      </c>
      <c r="H113" s="50"/>
      <c r="I113" s="50"/>
    </row>
    <row r="115" spans="1:7" s="14" customFormat="1" ht="61.5" customHeight="1">
      <c r="A115" s="59" t="s">
        <v>225</v>
      </c>
      <c r="B115" s="60" t="s">
        <v>138</v>
      </c>
      <c r="C115" s="61" t="s">
        <v>608</v>
      </c>
      <c r="D115" s="61" t="s">
        <v>140</v>
      </c>
      <c r="E115" s="61" t="s">
        <v>139</v>
      </c>
      <c r="F115" s="7"/>
      <c r="G115" s="7"/>
    </row>
    <row r="116" spans="1:5" ht="11.25">
      <c r="A116" s="98" t="s">
        <v>204</v>
      </c>
      <c r="B116" s="49"/>
      <c r="C116" s="95" t="s">
        <v>127</v>
      </c>
      <c r="D116" s="38" t="s">
        <v>207</v>
      </c>
      <c r="E116" s="27"/>
    </row>
    <row r="117" spans="1:9" ht="11.25">
      <c r="A117" s="62" t="s">
        <v>101</v>
      </c>
      <c r="B117" s="52">
        <v>234</v>
      </c>
      <c r="C117" s="48">
        <v>168</v>
      </c>
      <c r="D117" s="27">
        <v>1</v>
      </c>
      <c r="E117" s="34">
        <v>65</v>
      </c>
      <c r="H117" s="11"/>
      <c r="I117" s="11"/>
    </row>
    <row r="118" spans="1:9" ht="11.25">
      <c r="A118" s="62" t="s">
        <v>38</v>
      </c>
      <c r="B118" s="49">
        <v>120</v>
      </c>
      <c r="C118" s="48">
        <v>92</v>
      </c>
      <c r="D118" s="27">
        <v>0</v>
      </c>
      <c r="E118" s="34">
        <v>28</v>
      </c>
      <c r="H118" s="11"/>
      <c r="I118" s="11"/>
    </row>
    <row r="119" spans="1:9" ht="11.25">
      <c r="A119" s="62" t="s">
        <v>69</v>
      </c>
      <c r="B119" s="52">
        <v>112</v>
      </c>
      <c r="C119" s="48">
        <v>74</v>
      </c>
      <c r="D119" s="27">
        <v>0</v>
      </c>
      <c r="E119" s="34">
        <v>38</v>
      </c>
      <c r="H119" s="11"/>
      <c r="I119" s="11"/>
    </row>
    <row r="120" spans="1:9" ht="11.25">
      <c r="A120" s="62" t="s">
        <v>15</v>
      </c>
      <c r="B120" s="49">
        <v>113</v>
      </c>
      <c r="C120" s="48">
        <v>81</v>
      </c>
      <c r="D120" s="27">
        <v>1</v>
      </c>
      <c r="E120" s="34">
        <v>31</v>
      </c>
      <c r="H120" s="11"/>
      <c r="I120" s="11"/>
    </row>
    <row r="121" spans="1:9" ht="11.25">
      <c r="A121" s="62" t="s">
        <v>86</v>
      </c>
      <c r="B121" s="49">
        <v>59</v>
      </c>
      <c r="C121" s="48">
        <v>39</v>
      </c>
      <c r="D121" s="27">
        <v>1</v>
      </c>
      <c r="E121" s="34">
        <v>19</v>
      </c>
      <c r="F121" s="11"/>
      <c r="G121" s="11"/>
      <c r="H121" s="11"/>
      <c r="I121" s="11"/>
    </row>
    <row r="122" spans="1:9" s="37" customFormat="1" ht="11.25">
      <c r="A122" s="84" t="s">
        <v>502</v>
      </c>
      <c r="B122" s="49">
        <f>SUM(B117:B121)</f>
        <v>638</v>
      </c>
      <c r="C122" s="48">
        <f>SUM(C117:C121)</f>
        <v>454</v>
      </c>
      <c r="D122" s="48">
        <f>SUM(D117:D121)</f>
        <v>3</v>
      </c>
      <c r="E122" s="49">
        <f>SUM(E117:E121)</f>
        <v>181</v>
      </c>
      <c r="F122" s="50"/>
      <c r="G122" s="50"/>
      <c r="H122" s="50"/>
      <c r="I122" s="50"/>
    </row>
    <row r="124" spans="1:9" s="14" customFormat="1" ht="61.5" customHeight="1">
      <c r="A124" s="59" t="s">
        <v>226</v>
      </c>
      <c r="B124" s="60" t="s">
        <v>138</v>
      </c>
      <c r="C124" s="61" t="s">
        <v>256</v>
      </c>
      <c r="D124" s="61" t="s">
        <v>264</v>
      </c>
      <c r="E124" s="61" t="s">
        <v>609</v>
      </c>
      <c r="F124" s="61" t="s">
        <v>263</v>
      </c>
      <c r="G124" s="61" t="s">
        <v>140</v>
      </c>
      <c r="H124" s="61" t="s">
        <v>139</v>
      </c>
      <c r="I124" s="7"/>
    </row>
    <row r="125" spans="1:8" ht="11.25">
      <c r="A125" s="98" t="s">
        <v>204</v>
      </c>
      <c r="B125" s="49"/>
      <c r="C125" s="95" t="s">
        <v>88</v>
      </c>
      <c r="D125" s="38" t="s">
        <v>127</v>
      </c>
      <c r="E125" s="95" t="s">
        <v>128</v>
      </c>
      <c r="F125" s="38" t="s">
        <v>130</v>
      </c>
      <c r="G125" s="38" t="s">
        <v>207</v>
      </c>
      <c r="H125" s="27"/>
    </row>
    <row r="126" spans="1:8" ht="11.25">
      <c r="A126" s="62" t="s">
        <v>101</v>
      </c>
      <c r="B126" s="52">
        <v>234</v>
      </c>
      <c r="C126" s="48">
        <v>219</v>
      </c>
      <c r="D126" s="27">
        <v>90</v>
      </c>
      <c r="E126" s="48">
        <v>108</v>
      </c>
      <c r="F126" s="27">
        <v>21</v>
      </c>
      <c r="G126" s="27">
        <v>1</v>
      </c>
      <c r="H126" s="34">
        <v>14</v>
      </c>
    </row>
    <row r="127" spans="1:8" ht="11.25">
      <c r="A127" s="62" t="s">
        <v>38</v>
      </c>
      <c r="B127" s="49">
        <v>120</v>
      </c>
      <c r="C127" s="48">
        <v>114</v>
      </c>
      <c r="D127" s="27">
        <v>42</v>
      </c>
      <c r="E127" s="48">
        <v>51</v>
      </c>
      <c r="F127" s="27">
        <v>21</v>
      </c>
      <c r="G127" s="27">
        <v>1</v>
      </c>
      <c r="H127" s="34">
        <v>5</v>
      </c>
    </row>
    <row r="128" spans="1:8" ht="11.25">
      <c r="A128" s="62" t="s">
        <v>69</v>
      </c>
      <c r="B128" s="52">
        <v>112</v>
      </c>
      <c r="C128" s="48">
        <v>99</v>
      </c>
      <c r="D128" s="27">
        <v>36</v>
      </c>
      <c r="E128" s="48">
        <v>45</v>
      </c>
      <c r="F128" s="27">
        <v>18</v>
      </c>
      <c r="G128" s="27">
        <v>3</v>
      </c>
      <c r="H128" s="34">
        <v>10</v>
      </c>
    </row>
    <row r="129" spans="1:8" ht="11.25">
      <c r="A129" s="62" t="s">
        <v>15</v>
      </c>
      <c r="B129" s="49">
        <v>113</v>
      </c>
      <c r="C129" s="48">
        <v>103</v>
      </c>
      <c r="D129" s="27">
        <v>57</v>
      </c>
      <c r="E129" s="48">
        <v>40</v>
      </c>
      <c r="F129" s="27">
        <v>6</v>
      </c>
      <c r="G129" s="27">
        <v>2</v>
      </c>
      <c r="H129" s="32">
        <v>8</v>
      </c>
    </row>
    <row r="130" spans="1:8" ht="11.25">
      <c r="A130" s="62" t="s">
        <v>86</v>
      </c>
      <c r="B130" s="49">
        <v>59</v>
      </c>
      <c r="C130" s="48">
        <v>57</v>
      </c>
      <c r="D130" s="27">
        <v>14</v>
      </c>
      <c r="E130" s="48">
        <v>33</v>
      </c>
      <c r="F130" s="27">
        <v>10</v>
      </c>
      <c r="G130" s="27">
        <v>0</v>
      </c>
      <c r="H130" s="34">
        <v>2</v>
      </c>
    </row>
    <row r="131" spans="1:8" s="37" customFormat="1" ht="11.25">
      <c r="A131" s="84" t="s">
        <v>502</v>
      </c>
      <c r="B131" s="49">
        <f aca="true" t="shared" si="12" ref="B131:H131">SUM(B126:B130)</f>
        <v>638</v>
      </c>
      <c r="C131" s="48">
        <f t="shared" si="12"/>
        <v>592</v>
      </c>
      <c r="D131" s="48">
        <f t="shared" si="12"/>
        <v>239</v>
      </c>
      <c r="E131" s="48">
        <f t="shared" si="12"/>
        <v>277</v>
      </c>
      <c r="F131" s="48">
        <f t="shared" si="12"/>
        <v>76</v>
      </c>
      <c r="G131" s="48">
        <f t="shared" si="12"/>
        <v>7</v>
      </c>
      <c r="H131" s="49">
        <f t="shared" si="12"/>
        <v>39</v>
      </c>
    </row>
    <row r="133" spans="1:12" s="14" customFormat="1" ht="61.5" customHeight="1">
      <c r="A133" s="59" t="s">
        <v>228</v>
      </c>
      <c r="B133" s="60" t="s">
        <v>138</v>
      </c>
      <c r="C133" s="61" t="s">
        <v>257</v>
      </c>
      <c r="D133" s="61" t="s">
        <v>611</v>
      </c>
      <c r="E133" s="61" t="s">
        <v>266</v>
      </c>
      <c r="F133" s="61" t="s">
        <v>610</v>
      </c>
      <c r="G133" s="61" t="s">
        <v>140</v>
      </c>
      <c r="H133" s="61" t="s">
        <v>139</v>
      </c>
      <c r="I133" s="7"/>
      <c r="J133" s="7"/>
      <c r="K133" s="7"/>
      <c r="L133" s="7"/>
    </row>
    <row r="134" spans="1:8" ht="11.25">
      <c r="A134" s="98" t="s">
        <v>229</v>
      </c>
      <c r="B134" s="53"/>
      <c r="C134" s="95" t="s">
        <v>88</v>
      </c>
      <c r="D134" s="95" t="s">
        <v>128</v>
      </c>
      <c r="E134" s="38" t="s">
        <v>130</v>
      </c>
      <c r="F134" s="95" t="s">
        <v>127</v>
      </c>
      <c r="G134" s="38" t="s">
        <v>207</v>
      </c>
      <c r="H134" s="85"/>
    </row>
    <row r="135" spans="1:8" ht="11.25">
      <c r="A135" s="62" t="s">
        <v>101</v>
      </c>
      <c r="B135" s="49">
        <v>468</v>
      </c>
      <c r="C135" s="52">
        <v>164</v>
      </c>
      <c r="D135" s="48">
        <v>137</v>
      </c>
      <c r="E135" s="27">
        <v>27</v>
      </c>
      <c r="F135" s="48">
        <v>146</v>
      </c>
      <c r="G135" s="27">
        <v>1</v>
      </c>
      <c r="H135" s="34">
        <v>157</v>
      </c>
    </row>
    <row r="136" spans="1:8" ht="11.25">
      <c r="A136" s="62" t="s">
        <v>38</v>
      </c>
      <c r="B136" s="49">
        <v>240</v>
      </c>
      <c r="C136" s="48">
        <v>82</v>
      </c>
      <c r="D136" s="48">
        <v>69</v>
      </c>
      <c r="E136" s="27">
        <v>13</v>
      </c>
      <c r="F136" s="48">
        <v>68</v>
      </c>
      <c r="G136" s="27">
        <v>0</v>
      </c>
      <c r="H136" s="34">
        <v>90</v>
      </c>
    </row>
    <row r="137" spans="1:8" ht="11.25">
      <c r="A137" s="62" t="s">
        <v>69</v>
      </c>
      <c r="B137" s="49">
        <v>224</v>
      </c>
      <c r="C137" s="48">
        <v>73</v>
      </c>
      <c r="D137" s="48">
        <v>54</v>
      </c>
      <c r="E137" s="27">
        <v>19</v>
      </c>
      <c r="F137" s="48">
        <v>59</v>
      </c>
      <c r="G137" s="27">
        <v>1</v>
      </c>
      <c r="H137" s="34">
        <v>91</v>
      </c>
    </row>
    <row r="138" spans="1:8" ht="11.25">
      <c r="A138" s="62" t="s">
        <v>15</v>
      </c>
      <c r="B138" s="49">
        <v>226</v>
      </c>
      <c r="C138" s="48">
        <v>77</v>
      </c>
      <c r="D138" s="48">
        <v>65</v>
      </c>
      <c r="E138" s="27">
        <v>12</v>
      </c>
      <c r="F138" s="48">
        <v>70</v>
      </c>
      <c r="G138" s="27">
        <v>2</v>
      </c>
      <c r="H138" s="32">
        <v>77</v>
      </c>
    </row>
    <row r="139" spans="1:8" ht="11.25">
      <c r="A139" s="62" t="s">
        <v>86</v>
      </c>
      <c r="B139" s="49">
        <v>118</v>
      </c>
      <c r="C139" s="48">
        <v>36</v>
      </c>
      <c r="D139" s="48">
        <v>29</v>
      </c>
      <c r="E139" s="27">
        <v>7</v>
      </c>
      <c r="F139" s="27">
        <v>35</v>
      </c>
      <c r="G139" s="27">
        <v>1</v>
      </c>
      <c r="H139" s="34">
        <v>46</v>
      </c>
    </row>
    <row r="140" spans="1:8" s="37" customFormat="1" ht="11.25">
      <c r="A140" s="84" t="s">
        <v>502</v>
      </c>
      <c r="B140" s="49">
        <f aca="true" t="shared" si="13" ref="B140:H140">SUM(B135:B139)</f>
        <v>1276</v>
      </c>
      <c r="C140" s="48">
        <f t="shared" si="13"/>
        <v>432</v>
      </c>
      <c r="D140" s="48">
        <f t="shared" si="13"/>
        <v>354</v>
      </c>
      <c r="E140" s="48">
        <f t="shared" si="13"/>
        <v>78</v>
      </c>
      <c r="F140" s="48">
        <f t="shared" si="13"/>
        <v>378</v>
      </c>
      <c r="G140" s="48">
        <f t="shared" si="13"/>
        <v>5</v>
      </c>
      <c r="H140" s="49">
        <f t="shared" si="13"/>
        <v>461</v>
      </c>
    </row>
    <row r="142" spans="1:7" s="14" customFormat="1" ht="61.5" customHeight="1">
      <c r="A142" s="78" t="s">
        <v>312</v>
      </c>
      <c r="B142" s="60" t="s">
        <v>138</v>
      </c>
      <c r="C142" s="61" t="s">
        <v>258</v>
      </c>
      <c r="D142" s="61" t="s">
        <v>612</v>
      </c>
      <c r="E142" s="61" t="s">
        <v>267</v>
      </c>
      <c r="F142" s="61" t="s">
        <v>140</v>
      </c>
      <c r="G142" s="61" t="s">
        <v>139</v>
      </c>
    </row>
    <row r="143" spans="1:7" ht="11.25">
      <c r="A143" s="98" t="s">
        <v>204</v>
      </c>
      <c r="B143" s="53"/>
      <c r="C143" s="95" t="s">
        <v>88</v>
      </c>
      <c r="D143" s="95" t="s">
        <v>128</v>
      </c>
      <c r="E143" s="38" t="s">
        <v>130</v>
      </c>
      <c r="F143" s="38" t="s">
        <v>207</v>
      </c>
      <c r="G143" s="85"/>
    </row>
    <row r="144" spans="1:9" ht="11.25">
      <c r="A144" s="62" t="s">
        <v>101</v>
      </c>
      <c r="B144" s="52">
        <v>234</v>
      </c>
      <c r="C144" s="48">
        <v>204</v>
      </c>
      <c r="D144" s="48">
        <v>171</v>
      </c>
      <c r="E144" s="27">
        <v>33</v>
      </c>
      <c r="F144" s="27">
        <v>0</v>
      </c>
      <c r="G144" s="34">
        <v>30</v>
      </c>
      <c r="H144" s="11"/>
      <c r="I144" s="11"/>
    </row>
    <row r="145" spans="1:9" ht="11.25">
      <c r="A145" s="62" t="s">
        <v>38</v>
      </c>
      <c r="B145" s="49">
        <v>120</v>
      </c>
      <c r="C145" s="48">
        <v>109</v>
      </c>
      <c r="D145" s="48">
        <v>75</v>
      </c>
      <c r="E145" s="27">
        <v>34</v>
      </c>
      <c r="F145" s="27">
        <v>0</v>
      </c>
      <c r="G145" s="34">
        <v>11</v>
      </c>
      <c r="H145" s="11"/>
      <c r="I145" s="11"/>
    </row>
    <row r="146" spans="1:9" ht="11.25">
      <c r="A146" s="62" t="s">
        <v>69</v>
      </c>
      <c r="B146" s="52">
        <v>112</v>
      </c>
      <c r="C146" s="48">
        <v>101</v>
      </c>
      <c r="D146" s="48">
        <v>73</v>
      </c>
      <c r="E146" s="27">
        <v>28</v>
      </c>
      <c r="F146" s="27">
        <v>0</v>
      </c>
      <c r="G146" s="34">
        <v>11</v>
      </c>
      <c r="H146" s="11"/>
      <c r="I146" s="11"/>
    </row>
    <row r="147" spans="1:9" ht="11.25">
      <c r="A147" s="62" t="s">
        <v>15</v>
      </c>
      <c r="B147" s="49">
        <v>113</v>
      </c>
      <c r="C147" s="48">
        <v>96</v>
      </c>
      <c r="D147" s="48">
        <v>80</v>
      </c>
      <c r="E147" s="27">
        <v>16</v>
      </c>
      <c r="F147" s="27">
        <v>1</v>
      </c>
      <c r="G147" s="34">
        <v>16</v>
      </c>
      <c r="H147" s="11"/>
      <c r="I147" s="11"/>
    </row>
    <row r="148" spans="1:9" ht="11.25">
      <c r="A148" s="62" t="s">
        <v>86</v>
      </c>
      <c r="B148" s="49">
        <v>59</v>
      </c>
      <c r="C148" s="48">
        <v>55</v>
      </c>
      <c r="D148" s="48">
        <v>40</v>
      </c>
      <c r="E148" s="27">
        <v>15</v>
      </c>
      <c r="F148" s="27">
        <v>0</v>
      </c>
      <c r="G148" s="34">
        <v>4</v>
      </c>
      <c r="H148" s="11"/>
      <c r="I148" s="11"/>
    </row>
    <row r="149" spans="1:9" s="37" customFormat="1" ht="11.25">
      <c r="A149" s="84" t="s">
        <v>502</v>
      </c>
      <c r="B149" s="49">
        <f aca="true" t="shared" si="14" ref="B149:G149">SUM(B144:B148)</f>
        <v>638</v>
      </c>
      <c r="C149" s="48">
        <f t="shared" si="14"/>
        <v>565</v>
      </c>
      <c r="D149" s="48">
        <f t="shared" si="14"/>
        <v>439</v>
      </c>
      <c r="E149" s="48">
        <f t="shared" si="14"/>
        <v>126</v>
      </c>
      <c r="F149" s="48">
        <f t="shared" si="14"/>
        <v>1</v>
      </c>
      <c r="G149" s="49">
        <f t="shared" si="14"/>
        <v>72</v>
      </c>
      <c r="H149" s="50"/>
      <c r="I149" s="50"/>
    </row>
    <row r="150" spans="1:9" s="37" customFormat="1" ht="11.25">
      <c r="A150" s="105"/>
      <c r="B150" s="104"/>
      <c r="C150" s="105"/>
      <c r="D150" s="105"/>
      <c r="E150" s="105"/>
      <c r="F150" s="105"/>
      <c r="G150" s="104"/>
      <c r="H150" s="50"/>
      <c r="I150" s="50"/>
    </row>
    <row r="151" spans="1:9" s="37" customFormat="1" ht="11.25">
      <c r="A151" s="105"/>
      <c r="B151" s="104"/>
      <c r="C151" s="105"/>
      <c r="D151" s="105"/>
      <c r="E151" s="105"/>
      <c r="F151" s="105"/>
      <c r="G151" s="104"/>
      <c r="H151" s="50"/>
      <c r="I151" s="50"/>
    </row>
    <row r="152" spans="1:9" s="37" customFormat="1" ht="11.25">
      <c r="A152" s="105"/>
      <c r="B152" s="104"/>
      <c r="C152" s="105"/>
      <c r="D152" s="105"/>
      <c r="E152" s="105"/>
      <c r="F152" s="105"/>
      <c r="G152" s="104"/>
      <c r="H152" s="50"/>
      <c r="I152" s="50"/>
    </row>
    <row r="153" spans="1:9" s="37" customFormat="1" ht="11.25">
      <c r="A153" s="105"/>
      <c r="B153" s="104"/>
      <c r="C153" s="105"/>
      <c r="D153" s="105"/>
      <c r="E153" s="105"/>
      <c r="F153" s="105"/>
      <c r="G153" s="104"/>
      <c r="H153" s="50"/>
      <c r="I153" s="50"/>
    </row>
    <row r="154" spans="1:9" s="37" customFormat="1" ht="11.25">
      <c r="A154" s="105"/>
      <c r="B154" s="104"/>
      <c r="C154" s="105"/>
      <c r="D154" s="105"/>
      <c r="E154" s="105"/>
      <c r="F154" s="105"/>
      <c r="G154" s="104"/>
      <c r="H154" s="50"/>
      <c r="I154" s="50"/>
    </row>
    <row r="155" spans="1:9" s="37" customFormat="1" ht="11.25">
      <c r="A155" s="105"/>
      <c r="B155" s="104"/>
      <c r="C155" s="105"/>
      <c r="D155" s="105"/>
      <c r="E155" s="105"/>
      <c r="F155" s="105"/>
      <c r="G155" s="104"/>
      <c r="H155" s="50"/>
      <c r="I155" s="50"/>
    </row>
    <row r="157" spans="1:5" s="14" customFormat="1" ht="61.5" customHeight="1">
      <c r="A157" s="59" t="s">
        <v>225</v>
      </c>
      <c r="B157" s="60" t="s">
        <v>138</v>
      </c>
      <c r="C157" s="61" t="s">
        <v>613</v>
      </c>
      <c r="D157" s="61" t="s">
        <v>140</v>
      </c>
      <c r="E157" s="61" t="s">
        <v>139</v>
      </c>
    </row>
    <row r="158" spans="1:5" ht="11.25">
      <c r="A158" s="98" t="s">
        <v>204</v>
      </c>
      <c r="B158" s="53"/>
      <c r="C158" s="95" t="s">
        <v>128</v>
      </c>
      <c r="D158" s="38" t="s">
        <v>207</v>
      </c>
      <c r="E158" s="85"/>
    </row>
    <row r="159" spans="1:7" ht="11.25">
      <c r="A159" s="62" t="s">
        <v>46</v>
      </c>
      <c r="B159" s="49">
        <v>157</v>
      </c>
      <c r="C159" s="48">
        <v>133</v>
      </c>
      <c r="D159" s="27">
        <v>1</v>
      </c>
      <c r="E159" s="34">
        <v>23</v>
      </c>
      <c r="F159" s="11"/>
      <c r="G159" s="11"/>
    </row>
    <row r="160" spans="1:5" s="37" customFormat="1" ht="11.25">
      <c r="A160" s="84" t="s">
        <v>502</v>
      </c>
      <c r="B160" s="44">
        <f>SUM(B159)</f>
        <v>157</v>
      </c>
      <c r="C160" s="90">
        <f>SUM(C159)</f>
        <v>133</v>
      </c>
      <c r="D160" s="90">
        <f>SUM(D159)</f>
        <v>1</v>
      </c>
      <c r="E160" s="44">
        <f>SUM(E159)</f>
        <v>23</v>
      </c>
    </row>
    <row r="162" spans="1:5" s="14" customFormat="1" ht="61.5" customHeight="1">
      <c r="A162" s="59" t="s">
        <v>227</v>
      </c>
      <c r="B162" s="60" t="s">
        <v>138</v>
      </c>
      <c r="C162" s="61" t="s">
        <v>614</v>
      </c>
      <c r="D162" s="61" t="s">
        <v>140</v>
      </c>
      <c r="E162" s="61" t="s">
        <v>139</v>
      </c>
    </row>
    <row r="163" spans="1:5" ht="11.25">
      <c r="A163" s="98" t="s">
        <v>204</v>
      </c>
      <c r="B163" s="53"/>
      <c r="C163" s="95" t="s">
        <v>128</v>
      </c>
      <c r="D163" s="38" t="s">
        <v>207</v>
      </c>
      <c r="E163" s="85"/>
    </row>
    <row r="164" spans="1:7" ht="11.25">
      <c r="A164" s="62" t="s">
        <v>46</v>
      </c>
      <c r="B164" s="49">
        <v>157</v>
      </c>
      <c r="C164" s="48">
        <v>136</v>
      </c>
      <c r="D164" s="27">
        <v>1</v>
      </c>
      <c r="E164" s="34">
        <v>20</v>
      </c>
      <c r="F164" s="11"/>
      <c r="G164" s="11"/>
    </row>
    <row r="165" spans="1:5" ht="11.25">
      <c r="A165" s="84" t="s">
        <v>502</v>
      </c>
      <c r="B165" s="44">
        <f>SUM(B164)</f>
        <v>157</v>
      </c>
      <c r="C165" s="90">
        <f>SUM(C164)</f>
        <v>136</v>
      </c>
      <c r="D165" s="90">
        <f>SUM(D164)</f>
        <v>1</v>
      </c>
      <c r="E165" s="44">
        <f>SUM(E164)</f>
        <v>20</v>
      </c>
    </row>
    <row r="167" spans="1:6" s="14" customFormat="1" ht="61.5" customHeight="1">
      <c r="A167" s="59" t="s">
        <v>228</v>
      </c>
      <c r="B167" s="60" t="s">
        <v>138</v>
      </c>
      <c r="C167" s="61" t="s">
        <v>616</v>
      </c>
      <c r="D167" s="61" t="s">
        <v>615</v>
      </c>
      <c r="E167" s="61" t="s">
        <v>140</v>
      </c>
      <c r="F167" s="61" t="s">
        <v>139</v>
      </c>
    </row>
    <row r="168" spans="1:6" ht="11.25">
      <c r="A168" s="98" t="s">
        <v>229</v>
      </c>
      <c r="B168" s="53"/>
      <c r="C168" s="95" t="s">
        <v>128</v>
      </c>
      <c r="D168" s="95" t="s">
        <v>128</v>
      </c>
      <c r="E168" s="38" t="s">
        <v>207</v>
      </c>
      <c r="F168" s="85"/>
    </row>
    <row r="169" spans="1:7" ht="11.25">
      <c r="A169" s="62" t="s">
        <v>46</v>
      </c>
      <c r="B169" s="49">
        <v>314</v>
      </c>
      <c r="C169" s="48">
        <v>131</v>
      </c>
      <c r="D169" s="48">
        <v>126</v>
      </c>
      <c r="E169" s="27">
        <v>0</v>
      </c>
      <c r="F169" s="34">
        <v>57</v>
      </c>
      <c r="G169" s="11"/>
    </row>
    <row r="170" spans="1:6" s="37" customFormat="1" ht="11.25">
      <c r="A170" s="84" t="s">
        <v>502</v>
      </c>
      <c r="B170" s="44">
        <f>SUM(B169)</f>
        <v>314</v>
      </c>
      <c r="C170" s="90">
        <f>SUM(C169)</f>
        <v>131</v>
      </c>
      <c r="D170" s="90">
        <f>SUM(D169)</f>
        <v>126</v>
      </c>
      <c r="E170" s="90">
        <f>SUM(E169)</f>
        <v>0</v>
      </c>
      <c r="F170" s="44">
        <f>SUM(F169)</f>
        <v>57</v>
      </c>
    </row>
    <row r="172" spans="1:5" s="14" customFormat="1" ht="61.5" customHeight="1">
      <c r="A172" s="59" t="s">
        <v>225</v>
      </c>
      <c r="B172" s="60" t="s">
        <v>138</v>
      </c>
      <c r="C172" s="61" t="s">
        <v>617</v>
      </c>
      <c r="D172" s="61" t="s">
        <v>140</v>
      </c>
      <c r="E172" s="61" t="s">
        <v>139</v>
      </c>
    </row>
    <row r="173" spans="1:5" ht="11.25">
      <c r="A173" s="62" t="s">
        <v>204</v>
      </c>
      <c r="B173" s="53"/>
      <c r="C173" s="95" t="s">
        <v>128</v>
      </c>
      <c r="D173" s="38" t="s">
        <v>207</v>
      </c>
      <c r="E173" s="85"/>
    </row>
    <row r="174" spans="1:5" ht="11.25">
      <c r="A174" s="62" t="s">
        <v>97</v>
      </c>
      <c r="B174" s="53">
        <v>200</v>
      </c>
      <c r="C174" s="48">
        <v>193</v>
      </c>
      <c r="D174" s="27">
        <v>0</v>
      </c>
      <c r="E174" s="34">
        <v>7</v>
      </c>
    </row>
    <row r="175" spans="1:5" ht="11.25">
      <c r="A175" s="62" t="s">
        <v>123</v>
      </c>
      <c r="B175" s="53">
        <v>130</v>
      </c>
      <c r="C175" s="48">
        <v>121</v>
      </c>
      <c r="D175" s="27">
        <v>0</v>
      </c>
      <c r="E175" s="34">
        <v>9</v>
      </c>
    </row>
    <row r="176" spans="1:5" ht="11.25">
      <c r="A176" s="84" t="s">
        <v>502</v>
      </c>
      <c r="B176" s="53">
        <f>SUM(B174:B175)</f>
        <v>330</v>
      </c>
      <c r="C176" s="48">
        <f>SUM(C174:C175)</f>
        <v>314</v>
      </c>
      <c r="D176" s="48">
        <f>SUM(D174:D175)</f>
        <v>0</v>
      </c>
      <c r="E176" s="49">
        <f>SUM(E174:E175)</f>
        <v>16</v>
      </c>
    </row>
    <row r="178" spans="1:5" s="14" customFormat="1" ht="61.5" customHeight="1">
      <c r="A178" s="59" t="s">
        <v>226</v>
      </c>
      <c r="B178" s="60" t="s">
        <v>138</v>
      </c>
      <c r="C178" s="61" t="s">
        <v>618</v>
      </c>
      <c r="D178" s="61" t="s">
        <v>140</v>
      </c>
      <c r="E178" s="61" t="s">
        <v>139</v>
      </c>
    </row>
    <row r="179" spans="1:5" ht="11.25">
      <c r="A179" s="98" t="s">
        <v>204</v>
      </c>
      <c r="B179" s="53"/>
      <c r="C179" s="95" t="s">
        <v>128</v>
      </c>
      <c r="D179" s="38" t="s">
        <v>207</v>
      </c>
      <c r="E179" s="85"/>
    </row>
    <row r="180" spans="1:5" ht="11.25">
      <c r="A180" s="62" t="s">
        <v>97</v>
      </c>
      <c r="B180" s="53">
        <v>200</v>
      </c>
      <c r="C180" s="48">
        <v>189</v>
      </c>
      <c r="D180" s="27">
        <v>0</v>
      </c>
      <c r="E180" s="34">
        <v>11</v>
      </c>
    </row>
    <row r="181" spans="1:5" ht="11.25">
      <c r="A181" s="62" t="s">
        <v>123</v>
      </c>
      <c r="B181" s="53">
        <v>130</v>
      </c>
      <c r="C181" s="48">
        <v>119</v>
      </c>
      <c r="D181" s="27">
        <v>0</v>
      </c>
      <c r="E181" s="34">
        <v>11</v>
      </c>
    </row>
    <row r="182" spans="1:5" ht="11.25">
      <c r="A182" s="84" t="s">
        <v>502</v>
      </c>
      <c r="B182" s="53">
        <f>SUM(B180:B181)</f>
        <v>330</v>
      </c>
      <c r="C182" s="48">
        <f>SUM(C180:C181)</f>
        <v>308</v>
      </c>
      <c r="D182" s="48">
        <f>SUM(D180:D181)</f>
        <v>0</v>
      </c>
      <c r="E182" s="49">
        <f>SUM(E180:E181)</f>
        <v>22</v>
      </c>
    </row>
    <row r="184" spans="1:7" s="14" customFormat="1" ht="61.5" customHeight="1">
      <c r="A184" s="59" t="s">
        <v>228</v>
      </c>
      <c r="B184" s="60" t="s">
        <v>138</v>
      </c>
      <c r="C184" s="61" t="s">
        <v>619</v>
      </c>
      <c r="D184" s="61" t="s">
        <v>620</v>
      </c>
      <c r="E184" s="61" t="s">
        <v>259</v>
      </c>
      <c r="F184" s="61" t="s">
        <v>140</v>
      </c>
      <c r="G184" s="61" t="s">
        <v>139</v>
      </c>
    </row>
    <row r="185" spans="1:7" ht="11.25">
      <c r="A185" s="98" t="s">
        <v>229</v>
      </c>
      <c r="B185" s="53"/>
      <c r="C185" s="95" t="s">
        <v>128</v>
      </c>
      <c r="D185" s="95" t="s">
        <v>128</v>
      </c>
      <c r="E185" s="23" t="s">
        <v>127</v>
      </c>
      <c r="F185" s="38" t="s">
        <v>207</v>
      </c>
      <c r="G185" s="85"/>
    </row>
    <row r="186" spans="1:7" ht="11.25">
      <c r="A186" s="62" t="s">
        <v>97</v>
      </c>
      <c r="B186" s="53">
        <v>400</v>
      </c>
      <c r="C186" s="48">
        <v>153</v>
      </c>
      <c r="D186" s="48">
        <v>147</v>
      </c>
      <c r="E186" s="27">
        <v>85</v>
      </c>
      <c r="F186" s="27">
        <v>1</v>
      </c>
      <c r="G186" s="32">
        <v>14</v>
      </c>
    </row>
    <row r="187" spans="1:7" ht="11.25">
      <c r="A187" s="62" t="s">
        <v>123</v>
      </c>
      <c r="B187" s="53">
        <v>260</v>
      </c>
      <c r="C187" s="48">
        <v>105</v>
      </c>
      <c r="D187" s="48">
        <v>100</v>
      </c>
      <c r="E187" s="27">
        <v>45</v>
      </c>
      <c r="F187" s="27">
        <v>0</v>
      </c>
      <c r="G187" s="34">
        <v>10</v>
      </c>
    </row>
    <row r="188" spans="1:7" s="37" customFormat="1" ht="11.25">
      <c r="A188" s="84" t="s">
        <v>502</v>
      </c>
      <c r="B188" s="53">
        <f aca="true" t="shared" si="15" ref="B188:G188">SUM(B186:B187)</f>
        <v>660</v>
      </c>
      <c r="C188" s="48">
        <f t="shared" si="15"/>
        <v>258</v>
      </c>
      <c r="D188" s="48">
        <f t="shared" si="15"/>
        <v>247</v>
      </c>
      <c r="E188" s="48">
        <f t="shared" si="15"/>
        <v>130</v>
      </c>
      <c r="F188" s="48">
        <f t="shared" si="15"/>
        <v>1</v>
      </c>
      <c r="G188" s="49">
        <f t="shared" si="15"/>
        <v>24</v>
      </c>
    </row>
    <row r="190" spans="1:6" s="14" customFormat="1" ht="61.5" customHeight="1">
      <c r="A190" s="78" t="s">
        <v>312</v>
      </c>
      <c r="B190" s="60" t="s">
        <v>138</v>
      </c>
      <c r="C190" s="61" t="s">
        <v>260</v>
      </c>
      <c r="D190" s="61" t="s">
        <v>621</v>
      </c>
      <c r="E190" s="61" t="s">
        <v>140</v>
      </c>
      <c r="F190" s="61" t="s">
        <v>139</v>
      </c>
    </row>
    <row r="191" spans="1:6" ht="11.25">
      <c r="A191" s="98" t="s">
        <v>204</v>
      </c>
      <c r="B191" s="53"/>
      <c r="C191" s="23" t="s">
        <v>127</v>
      </c>
      <c r="D191" s="95" t="s">
        <v>128</v>
      </c>
      <c r="E191" s="38" t="s">
        <v>207</v>
      </c>
      <c r="F191" s="85"/>
    </row>
    <row r="192" spans="1:6" ht="11.25">
      <c r="A192" s="62" t="s">
        <v>97</v>
      </c>
      <c r="B192" s="53">
        <v>200</v>
      </c>
      <c r="C192" s="27">
        <v>12</v>
      </c>
      <c r="D192" s="48">
        <v>187</v>
      </c>
      <c r="E192" s="27">
        <v>0</v>
      </c>
      <c r="F192" s="34">
        <v>1</v>
      </c>
    </row>
    <row r="193" spans="1:6" ht="11.25">
      <c r="A193" s="62" t="s">
        <v>123</v>
      </c>
      <c r="B193" s="53">
        <v>130</v>
      </c>
      <c r="C193" s="27">
        <v>23</v>
      </c>
      <c r="D193" s="48">
        <v>106</v>
      </c>
      <c r="E193" s="27">
        <v>0</v>
      </c>
      <c r="F193" s="34">
        <v>1</v>
      </c>
    </row>
    <row r="194" spans="1:6" s="37" customFormat="1" ht="11.25">
      <c r="A194" s="84" t="s">
        <v>502</v>
      </c>
      <c r="B194" s="53">
        <f>SUM(B192:B193)</f>
        <v>330</v>
      </c>
      <c r="C194" s="48">
        <f>SUM(C192:C193)</f>
        <v>35</v>
      </c>
      <c r="D194" s="48">
        <f>SUM(D192:D193)</f>
        <v>293</v>
      </c>
      <c r="E194" s="48">
        <f>SUM(E192:E193)</f>
        <v>0</v>
      </c>
      <c r="F194" s="49">
        <f>SUM(F192:F193)</f>
        <v>2</v>
      </c>
    </row>
    <row r="196" spans="1:7" s="14" customFormat="1" ht="61.5" customHeight="1">
      <c r="A196" s="102" t="s">
        <v>269</v>
      </c>
      <c r="B196" s="60" t="s">
        <v>138</v>
      </c>
      <c r="C196" s="61" t="s">
        <v>261</v>
      </c>
      <c r="D196" s="61" t="s">
        <v>622</v>
      </c>
      <c r="E196" s="61" t="s">
        <v>268</v>
      </c>
      <c r="F196" s="61" t="s">
        <v>140</v>
      </c>
      <c r="G196" s="61" t="s">
        <v>139</v>
      </c>
    </row>
    <row r="197" spans="1:7" ht="11.25">
      <c r="A197" s="98" t="s">
        <v>204</v>
      </c>
      <c r="B197" s="53"/>
      <c r="C197" s="95" t="s">
        <v>88</v>
      </c>
      <c r="D197" s="103" t="s">
        <v>127</v>
      </c>
      <c r="E197" s="23" t="s">
        <v>130</v>
      </c>
      <c r="F197" s="38" t="s">
        <v>207</v>
      </c>
      <c r="G197" s="85"/>
    </row>
    <row r="198" spans="1:7" ht="11.25">
      <c r="A198" s="62" t="s">
        <v>97</v>
      </c>
      <c r="B198" s="53">
        <v>200</v>
      </c>
      <c r="C198" s="48">
        <v>188</v>
      </c>
      <c r="D198" s="48">
        <v>98</v>
      </c>
      <c r="E198" s="27">
        <v>90</v>
      </c>
      <c r="F198" s="27">
        <v>0</v>
      </c>
      <c r="G198" s="34">
        <v>12</v>
      </c>
    </row>
    <row r="199" spans="1:7" ht="11.25">
      <c r="A199" s="62" t="s">
        <v>123</v>
      </c>
      <c r="B199" s="53">
        <v>130</v>
      </c>
      <c r="C199" s="48">
        <v>110</v>
      </c>
      <c r="D199" s="48">
        <v>57</v>
      </c>
      <c r="E199" s="27">
        <v>53</v>
      </c>
      <c r="F199" s="27">
        <v>0</v>
      </c>
      <c r="G199" s="34">
        <v>20</v>
      </c>
    </row>
    <row r="200" spans="1:7" s="37" customFormat="1" ht="11.25">
      <c r="A200" s="84" t="s">
        <v>502</v>
      </c>
      <c r="B200" s="53">
        <f aca="true" t="shared" si="16" ref="B200:G200">SUM(B198:B199)</f>
        <v>330</v>
      </c>
      <c r="C200" s="48">
        <f t="shared" si="16"/>
        <v>298</v>
      </c>
      <c r="D200" s="48">
        <f t="shared" si="16"/>
        <v>155</v>
      </c>
      <c r="E200" s="48">
        <f t="shared" si="16"/>
        <v>143</v>
      </c>
      <c r="F200" s="48">
        <f t="shared" si="16"/>
        <v>0</v>
      </c>
      <c r="G200" s="49">
        <f t="shared" si="16"/>
        <v>32</v>
      </c>
    </row>
    <row r="202" spans="1:7" s="14" customFormat="1" ht="61.5" customHeight="1">
      <c r="A202" s="59" t="s">
        <v>228</v>
      </c>
      <c r="B202" s="60" t="s">
        <v>138</v>
      </c>
      <c r="C202" s="61" t="s">
        <v>624</v>
      </c>
      <c r="D202" s="61" t="s">
        <v>623</v>
      </c>
      <c r="E202" s="61" t="s">
        <v>140</v>
      </c>
      <c r="F202" s="61" t="s">
        <v>139</v>
      </c>
      <c r="G202" s="7"/>
    </row>
    <row r="203" spans="1:6" ht="11.25">
      <c r="A203" s="98" t="s">
        <v>229</v>
      </c>
      <c r="B203" s="53"/>
      <c r="C203" s="95" t="s">
        <v>128</v>
      </c>
      <c r="D203" s="95" t="s">
        <v>128</v>
      </c>
      <c r="E203" s="38" t="s">
        <v>207</v>
      </c>
      <c r="F203" s="85"/>
    </row>
    <row r="204" spans="1:6" ht="11.25">
      <c r="A204" s="62" t="s">
        <v>93</v>
      </c>
      <c r="B204" s="52">
        <v>230</v>
      </c>
      <c r="C204" s="48">
        <v>92</v>
      </c>
      <c r="D204" s="48">
        <v>96</v>
      </c>
      <c r="E204" s="27">
        <v>1</v>
      </c>
      <c r="F204" s="34">
        <v>41</v>
      </c>
    </row>
    <row r="205" spans="1:6" ht="11.25">
      <c r="A205" s="62" t="s">
        <v>32</v>
      </c>
      <c r="B205" s="53">
        <v>306</v>
      </c>
      <c r="C205" s="48">
        <v>99</v>
      </c>
      <c r="D205" s="48">
        <v>108</v>
      </c>
      <c r="E205" s="27">
        <v>2</v>
      </c>
      <c r="F205" s="32">
        <v>97</v>
      </c>
    </row>
    <row r="206" spans="1:6" s="37" customFormat="1" ht="11.25">
      <c r="A206" s="84" t="s">
        <v>502</v>
      </c>
      <c r="B206" s="53">
        <f>SUM(B204:B205)</f>
        <v>536</v>
      </c>
      <c r="C206" s="48">
        <f>SUM(C204:C205)</f>
        <v>191</v>
      </c>
      <c r="D206" s="48">
        <f>SUM(D204:D205)</f>
        <v>204</v>
      </c>
      <c r="E206" s="48">
        <f>SUM(E204:E205)</f>
        <v>3</v>
      </c>
      <c r="F206" s="52">
        <f>SUM(F204:F205)</f>
        <v>138</v>
      </c>
    </row>
    <row r="208" spans="1:8" s="14" customFormat="1" ht="61.5" customHeight="1">
      <c r="A208" s="59" t="s">
        <v>225</v>
      </c>
      <c r="B208" s="60" t="s">
        <v>138</v>
      </c>
      <c r="C208" s="61" t="s">
        <v>274</v>
      </c>
      <c r="D208" s="61" t="s">
        <v>625</v>
      </c>
      <c r="E208" s="61" t="s">
        <v>278</v>
      </c>
      <c r="F208" s="61" t="s">
        <v>140</v>
      </c>
      <c r="G208" s="61" t="s">
        <v>139</v>
      </c>
      <c r="H208" s="7"/>
    </row>
    <row r="209" spans="1:7" ht="11.25">
      <c r="A209" s="98" t="s">
        <v>204</v>
      </c>
      <c r="B209" s="53"/>
      <c r="C209" s="95" t="s">
        <v>88</v>
      </c>
      <c r="D209" s="95" t="s">
        <v>128</v>
      </c>
      <c r="E209" s="38" t="s">
        <v>203</v>
      </c>
      <c r="F209" s="38" t="s">
        <v>207</v>
      </c>
      <c r="G209" s="85"/>
    </row>
    <row r="210" spans="1:7" ht="11.25">
      <c r="A210" s="62" t="s">
        <v>24</v>
      </c>
      <c r="B210" s="53">
        <v>235</v>
      </c>
      <c r="C210" s="48">
        <v>193</v>
      </c>
      <c r="D210" s="48">
        <v>159</v>
      </c>
      <c r="E210" s="27">
        <v>34</v>
      </c>
      <c r="F210" s="27">
        <v>0</v>
      </c>
      <c r="G210" s="34">
        <v>42</v>
      </c>
    </row>
    <row r="211" spans="1:7" ht="11.25">
      <c r="A211" s="62" t="s">
        <v>102</v>
      </c>
      <c r="B211" s="53">
        <v>188</v>
      </c>
      <c r="C211" s="48">
        <v>173</v>
      </c>
      <c r="D211" s="48">
        <v>145</v>
      </c>
      <c r="E211" s="27">
        <v>28</v>
      </c>
      <c r="F211" s="27">
        <v>0</v>
      </c>
      <c r="G211" s="34">
        <v>15</v>
      </c>
    </row>
    <row r="212" spans="1:7" ht="11.25">
      <c r="A212" s="62" t="s">
        <v>39</v>
      </c>
      <c r="B212" s="53">
        <v>142</v>
      </c>
      <c r="C212" s="48">
        <v>116</v>
      </c>
      <c r="D212" s="48">
        <v>91</v>
      </c>
      <c r="E212" s="27">
        <v>25</v>
      </c>
      <c r="F212" s="27">
        <v>0</v>
      </c>
      <c r="G212" s="34">
        <v>26</v>
      </c>
    </row>
    <row r="213" spans="1:7" ht="11.25">
      <c r="A213" s="62" t="s">
        <v>70</v>
      </c>
      <c r="B213" s="44">
        <v>249</v>
      </c>
      <c r="C213" s="48">
        <v>200</v>
      </c>
      <c r="D213" s="48">
        <v>168</v>
      </c>
      <c r="E213" s="27">
        <v>32</v>
      </c>
      <c r="F213" s="27">
        <v>2</v>
      </c>
      <c r="G213" s="34">
        <v>47</v>
      </c>
    </row>
    <row r="214" spans="1:7" ht="11.25">
      <c r="A214" s="62" t="s">
        <v>18</v>
      </c>
      <c r="B214" s="53">
        <v>148</v>
      </c>
      <c r="C214" s="48">
        <v>126</v>
      </c>
      <c r="D214" s="48">
        <v>104</v>
      </c>
      <c r="E214" s="27">
        <v>22</v>
      </c>
      <c r="F214" s="27">
        <v>1</v>
      </c>
      <c r="G214" s="34">
        <v>21</v>
      </c>
    </row>
    <row r="215" spans="1:7" s="37" customFormat="1" ht="11.25">
      <c r="A215" s="84" t="s">
        <v>502</v>
      </c>
      <c r="B215" s="53">
        <f aca="true" t="shared" si="17" ref="B215:G215">SUM(B210:B214)</f>
        <v>962</v>
      </c>
      <c r="C215" s="48">
        <f t="shared" si="17"/>
        <v>808</v>
      </c>
      <c r="D215" s="48">
        <f t="shared" si="17"/>
        <v>667</v>
      </c>
      <c r="E215" s="48">
        <f t="shared" si="17"/>
        <v>141</v>
      </c>
      <c r="F215" s="48">
        <f t="shared" si="17"/>
        <v>3</v>
      </c>
      <c r="G215" s="49">
        <f t="shared" si="17"/>
        <v>151</v>
      </c>
    </row>
    <row r="217" spans="1:6" s="14" customFormat="1" ht="61.5" customHeight="1">
      <c r="A217" s="59" t="s">
        <v>226</v>
      </c>
      <c r="B217" s="60" t="s">
        <v>138</v>
      </c>
      <c r="C217" s="61" t="s">
        <v>627</v>
      </c>
      <c r="D217" s="61" t="s">
        <v>626</v>
      </c>
      <c r="E217" s="61" t="s">
        <v>140</v>
      </c>
      <c r="F217" s="61" t="s">
        <v>139</v>
      </c>
    </row>
    <row r="218" spans="1:6" ht="11.25">
      <c r="A218" s="98" t="s">
        <v>204</v>
      </c>
      <c r="B218" s="53"/>
      <c r="C218" s="95" t="s">
        <v>128</v>
      </c>
      <c r="D218" s="38" t="s">
        <v>207</v>
      </c>
      <c r="E218" s="38" t="s">
        <v>207</v>
      </c>
      <c r="F218" s="39"/>
    </row>
    <row r="219" spans="1:6" ht="11.25">
      <c r="A219" s="62" t="s">
        <v>24</v>
      </c>
      <c r="B219" s="53">
        <v>235</v>
      </c>
      <c r="C219" s="48">
        <v>194</v>
      </c>
      <c r="D219" s="34">
        <v>0</v>
      </c>
      <c r="E219" s="27">
        <v>0</v>
      </c>
      <c r="F219" s="39">
        <v>41</v>
      </c>
    </row>
    <row r="220" spans="1:6" ht="11.25">
      <c r="A220" s="62" t="s">
        <v>102</v>
      </c>
      <c r="B220" s="53">
        <v>188</v>
      </c>
      <c r="C220" s="48">
        <v>175</v>
      </c>
      <c r="D220" s="34">
        <v>0</v>
      </c>
      <c r="E220" s="27">
        <v>0</v>
      </c>
      <c r="F220" s="39">
        <v>13</v>
      </c>
    </row>
    <row r="221" spans="1:6" ht="11.25">
      <c r="A221" s="62" t="s">
        <v>39</v>
      </c>
      <c r="B221" s="53">
        <v>142</v>
      </c>
      <c r="C221" s="48">
        <v>107</v>
      </c>
      <c r="D221" s="34">
        <v>2</v>
      </c>
      <c r="E221" s="32">
        <v>0</v>
      </c>
      <c r="F221" s="39">
        <v>33</v>
      </c>
    </row>
    <row r="222" spans="1:6" ht="11.25">
      <c r="A222" s="62" t="s">
        <v>70</v>
      </c>
      <c r="B222" s="44">
        <v>249</v>
      </c>
      <c r="C222" s="48">
        <v>208</v>
      </c>
      <c r="D222" s="34">
        <v>1</v>
      </c>
      <c r="E222" s="32">
        <v>2</v>
      </c>
      <c r="F222" s="39">
        <v>38</v>
      </c>
    </row>
    <row r="223" spans="1:6" ht="11.25">
      <c r="A223" s="62" t="s">
        <v>18</v>
      </c>
      <c r="B223" s="53">
        <v>148</v>
      </c>
      <c r="C223" s="48">
        <v>128</v>
      </c>
      <c r="D223" s="34">
        <v>2</v>
      </c>
      <c r="E223" s="32">
        <v>1</v>
      </c>
      <c r="F223" s="39">
        <v>17</v>
      </c>
    </row>
    <row r="224" spans="1:6" s="37" customFormat="1" ht="11.25">
      <c r="A224" s="84" t="s">
        <v>502</v>
      </c>
      <c r="B224" s="53">
        <f>SUM(B219:B223)</f>
        <v>962</v>
      </c>
      <c r="C224" s="48">
        <f>SUM(C219:C223)</f>
        <v>812</v>
      </c>
      <c r="D224" s="49">
        <f>SUM(D219:D223)</f>
        <v>5</v>
      </c>
      <c r="E224" s="48">
        <f>SUM(E219:E223)</f>
        <v>3</v>
      </c>
      <c r="F224" s="53">
        <f>SUM(F219:F223)</f>
        <v>142</v>
      </c>
    </row>
    <row r="226" spans="1:11" s="14" customFormat="1" ht="61.5" customHeight="1">
      <c r="A226" s="59" t="s">
        <v>228</v>
      </c>
      <c r="B226" s="60" t="s">
        <v>138</v>
      </c>
      <c r="C226" s="61" t="s">
        <v>270</v>
      </c>
      <c r="D226" s="61" t="s">
        <v>628</v>
      </c>
      <c r="E226" s="61" t="s">
        <v>279</v>
      </c>
      <c r="F226" s="61" t="s">
        <v>629</v>
      </c>
      <c r="G226" s="61" t="s">
        <v>271</v>
      </c>
      <c r="H226" s="61" t="s">
        <v>140</v>
      </c>
      <c r="I226" s="61" t="s">
        <v>139</v>
      </c>
      <c r="J226" s="7"/>
      <c r="K226" s="7"/>
    </row>
    <row r="227" spans="1:9" ht="11.25">
      <c r="A227" s="98" t="s">
        <v>229</v>
      </c>
      <c r="B227" s="53"/>
      <c r="C227" s="95" t="s">
        <v>88</v>
      </c>
      <c r="D227" s="95" t="s">
        <v>128</v>
      </c>
      <c r="E227" s="38" t="s">
        <v>203</v>
      </c>
      <c r="F227" s="95" t="s">
        <v>128</v>
      </c>
      <c r="G227" s="38" t="s">
        <v>130</v>
      </c>
      <c r="H227" s="38" t="s">
        <v>207</v>
      </c>
      <c r="I227" s="87"/>
    </row>
    <row r="228" spans="1:9" ht="11.25">
      <c r="A228" s="62" t="s">
        <v>24</v>
      </c>
      <c r="B228" s="53">
        <v>470</v>
      </c>
      <c r="C228" s="48">
        <v>194</v>
      </c>
      <c r="D228" s="48">
        <v>160</v>
      </c>
      <c r="E228" s="27">
        <v>34</v>
      </c>
      <c r="F228" s="48">
        <v>172</v>
      </c>
      <c r="G228" s="27">
        <v>41</v>
      </c>
      <c r="H228" s="27">
        <v>1</v>
      </c>
      <c r="I228" s="34">
        <v>62</v>
      </c>
    </row>
    <row r="229" spans="1:9" ht="11.25">
      <c r="A229" s="62" t="s">
        <v>102</v>
      </c>
      <c r="B229" s="53">
        <v>376</v>
      </c>
      <c r="C229" s="48">
        <v>170</v>
      </c>
      <c r="D229" s="48">
        <v>145</v>
      </c>
      <c r="E229" s="27">
        <v>25</v>
      </c>
      <c r="F229" s="48">
        <v>145</v>
      </c>
      <c r="G229" s="27">
        <v>36</v>
      </c>
      <c r="H229" s="27">
        <v>1</v>
      </c>
      <c r="I229" s="34">
        <v>24</v>
      </c>
    </row>
    <row r="230" spans="1:11" ht="11.25">
      <c r="A230" s="62" t="s">
        <v>39</v>
      </c>
      <c r="B230" s="53">
        <v>284</v>
      </c>
      <c r="C230" s="48">
        <v>103</v>
      </c>
      <c r="D230" s="48">
        <v>78</v>
      </c>
      <c r="E230" s="27">
        <v>25</v>
      </c>
      <c r="F230" s="48">
        <v>94</v>
      </c>
      <c r="G230" s="27">
        <v>37</v>
      </c>
      <c r="H230" s="27">
        <v>0</v>
      </c>
      <c r="I230" s="34">
        <v>50</v>
      </c>
      <c r="J230" s="8"/>
      <c r="K230" s="8"/>
    </row>
    <row r="231" spans="1:11" ht="11.25">
      <c r="A231" s="62" t="s">
        <v>70</v>
      </c>
      <c r="B231" s="53">
        <v>498</v>
      </c>
      <c r="C231" s="48">
        <v>196</v>
      </c>
      <c r="D231" s="48">
        <v>168</v>
      </c>
      <c r="E231" s="27">
        <v>28</v>
      </c>
      <c r="F231" s="48">
        <v>165</v>
      </c>
      <c r="G231" s="27">
        <v>40</v>
      </c>
      <c r="H231" s="27">
        <v>1</v>
      </c>
      <c r="I231" s="32">
        <v>96</v>
      </c>
      <c r="J231" s="8"/>
      <c r="K231" s="8"/>
    </row>
    <row r="232" spans="1:11" ht="11.25">
      <c r="A232" s="62" t="s">
        <v>18</v>
      </c>
      <c r="B232" s="53">
        <v>296</v>
      </c>
      <c r="C232" s="48">
        <v>117</v>
      </c>
      <c r="D232" s="48">
        <v>92</v>
      </c>
      <c r="E232" s="27">
        <v>25</v>
      </c>
      <c r="F232" s="48">
        <v>96</v>
      </c>
      <c r="G232" s="27">
        <v>29</v>
      </c>
      <c r="H232" s="27">
        <v>0</v>
      </c>
      <c r="I232" s="34">
        <v>54</v>
      </c>
      <c r="J232" s="8"/>
      <c r="K232" s="8"/>
    </row>
    <row r="233" spans="1:11" s="37" customFormat="1" ht="11.25">
      <c r="A233" s="84" t="s">
        <v>502</v>
      </c>
      <c r="B233" s="53">
        <f aca="true" t="shared" si="18" ref="B233:I233">SUM(B228:B232)</f>
        <v>1924</v>
      </c>
      <c r="C233" s="48">
        <f t="shared" si="18"/>
        <v>780</v>
      </c>
      <c r="D233" s="48">
        <f t="shared" si="18"/>
        <v>643</v>
      </c>
      <c r="E233" s="48">
        <f t="shared" si="18"/>
        <v>137</v>
      </c>
      <c r="F233" s="48">
        <f t="shared" si="18"/>
        <v>672</v>
      </c>
      <c r="G233" s="48">
        <f t="shared" si="18"/>
        <v>183</v>
      </c>
      <c r="H233" s="48">
        <f t="shared" si="18"/>
        <v>3</v>
      </c>
      <c r="I233" s="49">
        <f t="shared" si="18"/>
        <v>286</v>
      </c>
      <c r="J233" s="89"/>
      <c r="K233" s="89"/>
    </row>
    <row r="235" spans="1:9" s="14" customFormat="1" ht="61.5" customHeight="1">
      <c r="A235" s="78" t="s">
        <v>312</v>
      </c>
      <c r="B235" s="60" t="s">
        <v>138</v>
      </c>
      <c r="C235" s="61" t="s">
        <v>275</v>
      </c>
      <c r="D235" s="61" t="s">
        <v>276</v>
      </c>
      <c r="E235" s="61" t="s">
        <v>277</v>
      </c>
      <c r="F235" s="61" t="s">
        <v>277</v>
      </c>
      <c r="G235" s="61" t="s">
        <v>630</v>
      </c>
      <c r="H235" s="61" t="s">
        <v>140</v>
      </c>
      <c r="I235" s="61" t="s">
        <v>139</v>
      </c>
    </row>
    <row r="236" spans="1:9" ht="11.25">
      <c r="A236" s="98" t="s">
        <v>204</v>
      </c>
      <c r="B236" s="53"/>
      <c r="C236" s="95" t="s">
        <v>88</v>
      </c>
      <c r="D236" s="23" t="s">
        <v>127</v>
      </c>
      <c r="E236" s="38" t="s">
        <v>203</v>
      </c>
      <c r="F236" s="38" t="s">
        <v>130</v>
      </c>
      <c r="G236" s="95" t="s">
        <v>128</v>
      </c>
      <c r="H236" s="38" t="s">
        <v>207</v>
      </c>
      <c r="I236" s="87"/>
    </row>
    <row r="237" spans="1:9" ht="11.25">
      <c r="A237" s="62" t="s">
        <v>24</v>
      </c>
      <c r="B237" s="44">
        <v>235</v>
      </c>
      <c r="C237" s="48">
        <v>90</v>
      </c>
      <c r="D237" s="27">
        <v>40</v>
      </c>
      <c r="E237" s="27">
        <v>14</v>
      </c>
      <c r="F237" s="27">
        <v>36</v>
      </c>
      <c r="G237" s="48">
        <v>142</v>
      </c>
      <c r="H237" s="27">
        <v>0</v>
      </c>
      <c r="I237" s="34">
        <v>3</v>
      </c>
    </row>
    <row r="238" spans="1:9" ht="11.25">
      <c r="A238" s="62" t="s">
        <v>102</v>
      </c>
      <c r="B238" s="44">
        <v>188</v>
      </c>
      <c r="C238" s="48">
        <v>126</v>
      </c>
      <c r="D238" s="27">
        <v>69</v>
      </c>
      <c r="E238" s="27">
        <v>20</v>
      </c>
      <c r="F238" s="27">
        <v>37</v>
      </c>
      <c r="G238" s="48">
        <v>62</v>
      </c>
      <c r="H238" s="27">
        <v>0</v>
      </c>
      <c r="I238" s="34">
        <v>0</v>
      </c>
    </row>
    <row r="239" spans="1:9" ht="11.25">
      <c r="A239" s="62" t="s">
        <v>39</v>
      </c>
      <c r="B239" s="53">
        <v>142</v>
      </c>
      <c r="C239" s="48">
        <v>44</v>
      </c>
      <c r="D239" s="27">
        <v>29</v>
      </c>
      <c r="E239" s="27">
        <v>8</v>
      </c>
      <c r="F239" s="27">
        <v>7</v>
      </c>
      <c r="G239" s="48">
        <v>95</v>
      </c>
      <c r="H239" s="27">
        <v>0</v>
      </c>
      <c r="I239" s="34">
        <v>3</v>
      </c>
    </row>
    <row r="240" spans="1:9" ht="11.25">
      <c r="A240" s="62" t="s">
        <v>70</v>
      </c>
      <c r="B240" s="44">
        <v>249</v>
      </c>
      <c r="C240" s="48">
        <v>128</v>
      </c>
      <c r="D240" s="27">
        <v>60</v>
      </c>
      <c r="E240" s="27">
        <v>17</v>
      </c>
      <c r="F240" s="27">
        <v>51</v>
      </c>
      <c r="G240" s="48">
        <v>116</v>
      </c>
      <c r="H240" s="27">
        <v>0</v>
      </c>
      <c r="I240" s="34">
        <v>5</v>
      </c>
    </row>
    <row r="241" spans="1:9" ht="11.25">
      <c r="A241" s="62" t="s">
        <v>18</v>
      </c>
      <c r="B241" s="53">
        <v>148</v>
      </c>
      <c r="C241" s="48">
        <v>72</v>
      </c>
      <c r="D241" s="27">
        <v>43</v>
      </c>
      <c r="E241" s="27">
        <v>11</v>
      </c>
      <c r="F241" s="27">
        <v>18</v>
      </c>
      <c r="G241" s="48">
        <v>71</v>
      </c>
      <c r="H241" s="27">
        <v>0</v>
      </c>
      <c r="I241" s="34">
        <v>5</v>
      </c>
    </row>
    <row r="242" spans="1:9" s="37" customFormat="1" ht="11.25">
      <c r="A242" s="84" t="s">
        <v>502</v>
      </c>
      <c r="B242" s="53">
        <f aca="true" t="shared" si="19" ref="B242:I242">SUM(B237:B241)</f>
        <v>962</v>
      </c>
      <c r="C242" s="48">
        <f t="shared" si="19"/>
        <v>460</v>
      </c>
      <c r="D242" s="48">
        <f t="shared" si="19"/>
        <v>241</v>
      </c>
      <c r="E242" s="48">
        <f t="shared" si="19"/>
        <v>70</v>
      </c>
      <c r="F242" s="48">
        <f t="shared" si="19"/>
        <v>149</v>
      </c>
      <c r="G242" s="48">
        <f t="shared" si="19"/>
        <v>486</v>
      </c>
      <c r="H242" s="48">
        <f t="shared" si="19"/>
        <v>0</v>
      </c>
      <c r="I242" s="49">
        <f t="shared" si="19"/>
        <v>16</v>
      </c>
    </row>
    <row r="244" spans="1:8" s="14" customFormat="1" ht="61.5" customHeight="1">
      <c r="A244" s="59" t="s">
        <v>225</v>
      </c>
      <c r="B244" s="60" t="s">
        <v>138</v>
      </c>
      <c r="C244" s="61" t="s">
        <v>280</v>
      </c>
      <c r="D244" s="61" t="s">
        <v>631</v>
      </c>
      <c r="E244" s="61" t="s">
        <v>285</v>
      </c>
      <c r="F244" s="61" t="s">
        <v>284</v>
      </c>
      <c r="G244" s="61" t="s">
        <v>140</v>
      </c>
      <c r="H244" s="61" t="s">
        <v>139</v>
      </c>
    </row>
    <row r="245" spans="1:8" ht="11.25">
      <c r="A245" s="98" t="s">
        <v>204</v>
      </c>
      <c r="B245" s="53"/>
      <c r="C245" s="95" t="s">
        <v>88</v>
      </c>
      <c r="D245" s="95" t="s">
        <v>128</v>
      </c>
      <c r="E245" s="38" t="s">
        <v>203</v>
      </c>
      <c r="F245" s="38" t="s">
        <v>130</v>
      </c>
      <c r="G245" s="38" t="s">
        <v>207</v>
      </c>
      <c r="H245" s="87"/>
    </row>
    <row r="246" spans="1:8" ht="11.25">
      <c r="A246" s="62" t="s">
        <v>29</v>
      </c>
      <c r="B246" s="53">
        <v>177</v>
      </c>
      <c r="C246" s="48">
        <v>133</v>
      </c>
      <c r="D246" s="48">
        <v>89</v>
      </c>
      <c r="E246" s="27">
        <v>27</v>
      </c>
      <c r="F246" s="27">
        <v>17</v>
      </c>
      <c r="G246" s="27">
        <v>0</v>
      </c>
      <c r="H246" s="40">
        <v>44</v>
      </c>
    </row>
    <row r="247" spans="1:8" ht="11.25">
      <c r="A247" s="62" t="s">
        <v>108</v>
      </c>
      <c r="B247" s="53">
        <v>188</v>
      </c>
      <c r="C247" s="48">
        <v>141</v>
      </c>
      <c r="D247" s="48">
        <v>102</v>
      </c>
      <c r="E247" s="27">
        <v>18</v>
      </c>
      <c r="F247" s="27">
        <v>21</v>
      </c>
      <c r="G247" s="27">
        <v>0</v>
      </c>
      <c r="H247" s="40">
        <v>47</v>
      </c>
    </row>
    <row r="248" spans="1:8" ht="11.25">
      <c r="A248" s="62" t="s">
        <v>4</v>
      </c>
      <c r="B248" s="53">
        <v>281</v>
      </c>
      <c r="C248" s="48">
        <v>222</v>
      </c>
      <c r="D248" s="48">
        <v>167</v>
      </c>
      <c r="E248" s="27">
        <v>36</v>
      </c>
      <c r="F248" s="27">
        <v>19</v>
      </c>
      <c r="G248" s="27">
        <v>0</v>
      </c>
      <c r="H248" s="40">
        <v>59</v>
      </c>
    </row>
    <row r="249" spans="1:8" ht="11.25">
      <c r="A249" s="62" t="s">
        <v>75</v>
      </c>
      <c r="B249" s="53">
        <v>157</v>
      </c>
      <c r="C249" s="48">
        <v>126</v>
      </c>
      <c r="D249" s="48">
        <v>87</v>
      </c>
      <c r="E249" s="27">
        <v>20</v>
      </c>
      <c r="F249" s="27">
        <v>19</v>
      </c>
      <c r="G249" s="27">
        <v>0</v>
      </c>
      <c r="H249" s="40">
        <v>31</v>
      </c>
    </row>
    <row r="250" spans="1:8" ht="11.25">
      <c r="A250" s="62" t="s">
        <v>107</v>
      </c>
      <c r="B250" s="53">
        <v>130</v>
      </c>
      <c r="C250" s="48">
        <v>111</v>
      </c>
      <c r="D250" s="48">
        <v>72</v>
      </c>
      <c r="E250" s="27">
        <v>13</v>
      </c>
      <c r="F250" s="27">
        <v>26</v>
      </c>
      <c r="G250" s="27">
        <v>0</v>
      </c>
      <c r="H250" s="40">
        <v>19</v>
      </c>
    </row>
    <row r="251" spans="1:8" ht="11.25">
      <c r="A251" s="62" t="s">
        <v>48</v>
      </c>
      <c r="B251" s="53">
        <v>104</v>
      </c>
      <c r="C251" s="48">
        <v>89</v>
      </c>
      <c r="D251" s="48">
        <v>61</v>
      </c>
      <c r="E251" s="27">
        <v>14</v>
      </c>
      <c r="F251" s="27">
        <v>14</v>
      </c>
      <c r="G251" s="27">
        <v>1</v>
      </c>
      <c r="H251" s="40">
        <v>14</v>
      </c>
    </row>
    <row r="252" spans="1:8" ht="11.25">
      <c r="A252" s="62" t="s">
        <v>74</v>
      </c>
      <c r="B252" s="53">
        <v>81</v>
      </c>
      <c r="C252" s="48">
        <v>66</v>
      </c>
      <c r="D252" s="48">
        <v>48</v>
      </c>
      <c r="E252" s="27">
        <v>10</v>
      </c>
      <c r="F252" s="27">
        <v>8</v>
      </c>
      <c r="G252" s="27">
        <v>2</v>
      </c>
      <c r="H252" s="91">
        <v>13</v>
      </c>
    </row>
    <row r="253" spans="1:8" ht="11.25">
      <c r="A253" s="62" t="s">
        <v>21</v>
      </c>
      <c r="B253" s="52">
        <v>136</v>
      </c>
      <c r="C253" s="48">
        <v>112</v>
      </c>
      <c r="D253" s="48">
        <v>74</v>
      </c>
      <c r="E253" s="27">
        <v>12</v>
      </c>
      <c r="F253" s="27">
        <v>26</v>
      </c>
      <c r="G253" s="27">
        <v>0</v>
      </c>
      <c r="H253" s="40">
        <v>24</v>
      </c>
    </row>
    <row r="254" spans="1:8" ht="11.25">
      <c r="A254" s="62" t="s">
        <v>98</v>
      </c>
      <c r="B254" s="53">
        <v>61</v>
      </c>
      <c r="C254" s="48">
        <v>52</v>
      </c>
      <c r="D254" s="48">
        <v>38</v>
      </c>
      <c r="E254" s="27">
        <v>11</v>
      </c>
      <c r="F254" s="27">
        <v>3</v>
      </c>
      <c r="G254" s="27">
        <v>0</v>
      </c>
      <c r="H254" s="40">
        <v>9</v>
      </c>
    </row>
    <row r="255" spans="1:8" s="37" customFormat="1" ht="11.25">
      <c r="A255" s="84" t="s">
        <v>502</v>
      </c>
      <c r="B255" s="53">
        <f aca="true" t="shared" si="20" ref="B255:H255">SUM(B246:B254)</f>
        <v>1315</v>
      </c>
      <c r="C255" s="48">
        <f t="shared" si="20"/>
        <v>1052</v>
      </c>
      <c r="D255" s="48">
        <f t="shared" si="20"/>
        <v>738</v>
      </c>
      <c r="E255" s="48">
        <f t="shared" si="20"/>
        <v>161</v>
      </c>
      <c r="F255" s="48">
        <f t="shared" si="20"/>
        <v>153</v>
      </c>
      <c r="G255" s="48">
        <f t="shared" si="20"/>
        <v>3</v>
      </c>
      <c r="H255" s="44">
        <f t="shared" si="20"/>
        <v>260</v>
      </c>
    </row>
    <row r="256" spans="1:8" s="37" customFormat="1" ht="11.25">
      <c r="A256" s="105"/>
      <c r="B256" s="106"/>
      <c r="C256" s="105"/>
      <c r="D256" s="105"/>
      <c r="E256" s="105"/>
      <c r="F256" s="105"/>
      <c r="G256" s="105"/>
      <c r="H256" s="107"/>
    </row>
    <row r="257" spans="1:9" s="14" customFormat="1" ht="61.5" customHeight="1">
      <c r="A257" s="59" t="s">
        <v>226</v>
      </c>
      <c r="B257" s="60" t="s">
        <v>138</v>
      </c>
      <c r="C257" s="61" t="s">
        <v>281</v>
      </c>
      <c r="D257" s="61" t="s">
        <v>632</v>
      </c>
      <c r="E257" s="61" t="s">
        <v>287</v>
      </c>
      <c r="F257" s="61" t="s">
        <v>286</v>
      </c>
      <c r="G257" s="61" t="s">
        <v>286</v>
      </c>
      <c r="H257" s="61" t="s">
        <v>140</v>
      </c>
      <c r="I257" s="61" t="s">
        <v>139</v>
      </c>
    </row>
    <row r="258" spans="1:9" ht="11.25">
      <c r="A258" s="98" t="s">
        <v>204</v>
      </c>
      <c r="B258" s="53"/>
      <c r="C258" s="95" t="s">
        <v>88</v>
      </c>
      <c r="D258" s="103" t="s">
        <v>127</v>
      </c>
      <c r="E258" s="38" t="s">
        <v>203</v>
      </c>
      <c r="F258" s="38" t="s">
        <v>130</v>
      </c>
      <c r="G258" s="38" t="s">
        <v>131</v>
      </c>
      <c r="H258" s="38" t="s">
        <v>207</v>
      </c>
      <c r="I258" s="87"/>
    </row>
    <row r="259" spans="1:9" ht="11.25">
      <c r="A259" s="62" t="s">
        <v>29</v>
      </c>
      <c r="B259" s="53">
        <v>177</v>
      </c>
      <c r="C259" s="48">
        <v>138</v>
      </c>
      <c r="D259" s="48">
        <v>88</v>
      </c>
      <c r="E259" s="27">
        <v>15</v>
      </c>
      <c r="F259" s="27">
        <v>26</v>
      </c>
      <c r="G259" s="27">
        <v>9</v>
      </c>
      <c r="H259" s="27">
        <v>0</v>
      </c>
      <c r="I259" s="32">
        <v>39</v>
      </c>
    </row>
    <row r="260" spans="1:9" ht="11.25">
      <c r="A260" s="62" t="s">
        <v>108</v>
      </c>
      <c r="B260" s="53">
        <v>188</v>
      </c>
      <c r="C260" s="48">
        <v>131</v>
      </c>
      <c r="D260" s="48">
        <v>67</v>
      </c>
      <c r="E260" s="27">
        <v>11</v>
      </c>
      <c r="F260" s="27">
        <v>50</v>
      </c>
      <c r="G260" s="27">
        <v>3</v>
      </c>
      <c r="H260" s="27">
        <v>0</v>
      </c>
      <c r="I260" s="27">
        <v>57</v>
      </c>
    </row>
    <row r="261" spans="1:9" ht="11.25">
      <c r="A261" s="62" t="s">
        <v>4</v>
      </c>
      <c r="B261" s="53">
        <v>281</v>
      </c>
      <c r="C261" s="48">
        <v>224</v>
      </c>
      <c r="D261" s="48">
        <v>135</v>
      </c>
      <c r="E261" s="27">
        <v>27</v>
      </c>
      <c r="F261" s="27">
        <v>55</v>
      </c>
      <c r="G261" s="27">
        <v>7</v>
      </c>
      <c r="H261" s="27">
        <v>0</v>
      </c>
      <c r="I261" s="27">
        <v>57</v>
      </c>
    </row>
    <row r="262" spans="1:9" ht="11.25">
      <c r="A262" s="62" t="s">
        <v>75</v>
      </c>
      <c r="B262" s="53">
        <v>157</v>
      </c>
      <c r="C262" s="48">
        <v>131</v>
      </c>
      <c r="D262" s="48">
        <v>62</v>
      </c>
      <c r="E262" s="27">
        <v>21</v>
      </c>
      <c r="F262" s="27">
        <v>43</v>
      </c>
      <c r="G262" s="27">
        <v>5</v>
      </c>
      <c r="H262" s="27">
        <v>0</v>
      </c>
      <c r="I262" s="27">
        <v>26</v>
      </c>
    </row>
    <row r="263" spans="1:9" ht="11.25">
      <c r="A263" s="62" t="s">
        <v>107</v>
      </c>
      <c r="B263" s="53">
        <v>130</v>
      </c>
      <c r="C263" s="48">
        <v>114</v>
      </c>
      <c r="D263" s="48">
        <v>68</v>
      </c>
      <c r="E263" s="27">
        <v>11</v>
      </c>
      <c r="F263" s="27">
        <v>32</v>
      </c>
      <c r="G263" s="27">
        <v>3</v>
      </c>
      <c r="H263" s="27">
        <v>0</v>
      </c>
      <c r="I263" s="27">
        <v>16</v>
      </c>
    </row>
    <row r="264" spans="1:9" ht="11.25">
      <c r="A264" s="62" t="s">
        <v>48</v>
      </c>
      <c r="B264" s="53">
        <v>104</v>
      </c>
      <c r="C264" s="48">
        <v>86</v>
      </c>
      <c r="D264" s="48">
        <v>48</v>
      </c>
      <c r="E264" s="27">
        <v>11</v>
      </c>
      <c r="F264" s="27">
        <v>20</v>
      </c>
      <c r="G264" s="27">
        <v>7</v>
      </c>
      <c r="H264" s="27">
        <v>1</v>
      </c>
      <c r="I264" s="27">
        <v>17</v>
      </c>
    </row>
    <row r="265" spans="1:9" ht="11.25">
      <c r="A265" s="62" t="s">
        <v>74</v>
      </c>
      <c r="B265" s="53">
        <v>81</v>
      </c>
      <c r="C265" s="48">
        <v>75</v>
      </c>
      <c r="D265" s="48">
        <v>44</v>
      </c>
      <c r="E265" s="27">
        <v>5</v>
      </c>
      <c r="F265" s="27">
        <v>20</v>
      </c>
      <c r="G265" s="27">
        <v>6</v>
      </c>
      <c r="H265" s="27">
        <v>0</v>
      </c>
      <c r="I265" s="27">
        <v>6</v>
      </c>
    </row>
    <row r="266" spans="1:9" ht="11.25">
      <c r="A266" s="62" t="s">
        <v>21</v>
      </c>
      <c r="B266" s="52">
        <v>136</v>
      </c>
      <c r="C266" s="48">
        <v>111</v>
      </c>
      <c r="D266" s="48">
        <v>53</v>
      </c>
      <c r="E266" s="27">
        <v>15</v>
      </c>
      <c r="F266" s="27">
        <v>39</v>
      </c>
      <c r="G266" s="27">
        <v>4</v>
      </c>
      <c r="H266" s="27">
        <v>0</v>
      </c>
      <c r="I266" s="27">
        <v>25</v>
      </c>
    </row>
    <row r="267" spans="1:9" ht="11.25">
      <c r="A267" s="62" t="s">
        <v>98</v>
      </c>
      <c r="B267" s="53">
        <v>61</v>
      </c>
      <c r="C267" s="48">
        <v>51</v>
      </c>
      <c r="D267" s="48">
        <v>29</v>
      </c>
      <c r="E267" s="27">
        <v>5</v>
      </c>
      <c r="F267" s="27">
        <v>14</v>
      </c>
      <c r="G267" s="27">
        <v>3</v>
      </c>
      <c r="H267" s="27">
        <v>0</v>
      </c>
      <c r="I267" s="27">
        <v>10</v>
      </c>
    </row>
    <row r="268" spans="1:9" s="37" customFormat="1" ht="11.25">
      <c r="A268" s="84" t="s">
        <v>502</v>
      </c>
      <c r="B268" s="53">
        <f aca="true" t="shared" si="21" ref="B268:I268">SUM(B259:B267)</f>
        <v>1315</v>
      </c>
      <c r="C268" s="48">
        <f t="shared" si="21"/>
        <v>1061</v>
      </c>
      <c r="D268" s="48">
        <f t="shared" si="21"/>
        <v>594</v>
      </c>
      <c r="E268" s="48">
        <f t="shared" si="21"/>
        <v>121</v>
      </c>
      <c r="F268" s="48">
        <f t="shared" si="21"/>
        <v>299</v>
      </c>
      <c r="G268" s="48">
        <f t="shared" si="21"/>
        <v>47</v>
      </c>
      <c r="H268" s="48">
        <f t="shared" si="21"/>
        <v>1</v>
      </c>
      <c r="I268" s="48">
        <f t="shared" si="21"/>
        <v>253</v>
      </c>
    </row>
    <row r="270" spans="1:10" s="14" customFormat="1" ht="61.5" customHeight="1">
      <c r="A270" s="59" t="s">
        <v>227</v>
      </c>
      <c r="B270" s="60" t="s">
        <v>138</v>
      </c>
      <c r="C270" s="61" t="s">
        <v>282</v>
      </c>
      <c r="D270" s="61" t="s">
        <v>633</v>
      </c>
      <c r="E270" s="61" t="s">
        <v>289</v>
      </c>
      <c r="F270" s="61" t="s">
        <v>288</v>
      </c>
      <c r="G270" s="61" t="s">
        <v>140</v>
      </c>
      <c r="H270" s="61" t="s">
        <v>139</v>
      </c>
      <c r="I270" s="7"/>
      <c r="J270" s="7"/>
    </row>
    <row r="271" spans="1:8" ht="11.25">
      <c r="A271" s="98" t="s">
        <v>204</v>
      </c>
      <c r="B271" s="53"/>
      <c r="C271" s="95" t="s">
        <v>88</v>
      </c>
      <c r="D271" s="103" t="s">
        <v>127</v>
      </c>
      <c r="E271" s="38" t="s">
        <v>203</v>
      </c>
      <c r="F271" s="38" t="s">
        <v>130</v>
      </c>
      <c r="G271" s="38" t="s">
        <v>207</v>
      </c>
      <c r="H271" s="87"/>
    </row>
    <row r="272" spans="1:8" ht="11.25">
      <c r="A272" s="62" t="s">
        <v>29</v>
      </c>
      <c r="B272" s="53">
        <v>177</v>
      </c>
      <c r="C272" s="48">
        <v>138</v>
      </c>
      <c r="D272" s="52">
        <v>89</v>
      </c>
      <c r="E272" s="32">
        <v>17</v>
      </c>
      <c r="F272" s="32">
        <v>32</v>
      </c>
      <c r="G272" s="27">
        <v>0</v>
      </c>
      <c r="H272" s="34">
        <v>39</v>
      </c>
    </row>
    <row r="273" spans="1:8" ht="11.25">
      <c r="A273" s="62" t="s">
        <v>108</v>
      </c>
      <c r="B273" s="53">
        <v>188</v>
      </c>
      <c r="C273" s="48">
        <v>127</v>
      </c>
      <c r="D273" s="52">
        <v>68</v>
      </c>
      <c r="E273" s="32">
        <v>11</v>
      </c>
      <c r="F273" s="32">
        <v>48</v>
      </c>
      <c r="G273" s="27">
        <v>0</v>
      </c>
      <c r="H273" s="34">
        <v>61</v>
      </c>
    </row>
    <row r="274" spans="1:8" ht="11.25">
      <c r="A274" s="62" t="s">
        <v>4</v>
      </c>
      <c r="B274" s="53">
        <v>281</v>
      </c>
      <c r="C274" s="48">
        <v>224</v>
      </c>
      <c r="D274" s="52">
        <v>139</v>
      </c>
      <c r="E274" s="32">
        <v>26</v>
      </c>
      <c r="F274" s="32">
        <v>59</v>
      </c>
      <c r="G274" s="27">
        <v>0</v>
      </c>
      <c r="H274" s="34">
        <v>57</v>
      </c>
    </row>
    <row r="275" spans="1:8" ht="11.25">
      <c r="A275" s="62" t="s">
        <v>75</v>
      </c>
      <c r="B275" s="53">
        <v>157</v>
      </c>
      <c r="C275" s="48">
        <v>121</v>
      </c>
      <c r="D275" s="52">
        <v>62</v>
      </c>
      <c r="E275" s="32">
        <v>16</v>
      </c>
      <c r="F275" s="32">
        <v>43</v>
      </c>
      <c r="G275" s="27">
        <v>2</v>
      </c>
      <c r="H275" s="34">
        <v>34</v>
      </c>
    </row>
    <row r="276" spans="1:8" ht="11.25">
      <c r="A276" s="62" t="s">
        <v>107</v>
      </c>
      <c r="B276" s="53">
        <v>130</v>
      </c>
      <c r="C276" s="48">
        <v>109</v>
      </c>
      <c r="D276" s="52">
        <v>63</v>
      </c>
      <c r="E276" s="32">
        <v>14</v>
      </c>
      <c r="F276" s="32">
        <v>32</v>
      </c>
      <c r="G276" s="27">
        <v>0</v>
      </c>
      <c r="H276" s="34">
        <v>21</v>
      </c>
    </row>
    <row r="277" spans="1:8" ht="11.25">
      <c r="A277" s="62" t="s">
        <v>48</v>
      </c>
      <c r="B277" s="53">
        <v>104</v>
      </c>
      <c r="C277" s="48">
        <v>82</v>
      </c>
      <c r="D277" s="52">
        <v>43</v>
      </c>
      <c r="E277" s="32">
        <v>16</v>
      </c>
      <c r="F277" s="32">
        <v>23</v>
      </c>
      <c r="G277" s="27">
        <v>0</v>
      </c>
      <c r="H277" s="34">
        <v>22</v>
      </c>
    </row>
    <row r="278" spans="1:8" ht="11.25">
      <c r="A278" s="62" t="s">
        <v>74</v>
      </c>
      <c r="B278" s="53">
        <v>81</v>
      </c>
      <c r="C278" s="48">
        <v>70</v>
      </c>
      <c r="D278" s="52">
        <v>40</v>
      </c>
      <c r="E278" s="27">
        <v>11</v>
      </c>
      <c r="F278" s="32">
        <v>19</v>
      </c>
      <c r="G278" s="27">
        <v>0</v>
      </c>
      <c r="H278" s="34">
        <v>11</v>
      </c>
    </row>
    <row r="279" spans="1:8" ht="11.25">
      <c r="A279" s="62" t="s">
        <v>21</v>
      </c>
      <c r="B279" s="52">
        <v>136</v>
      </c>
      <c r="C279" s="48">
        <v>109</v>
      </c>
      <c r="D279" s="52">
        <v>51</v>
      </c>
      <c r="E279" s="32">
        <v>15</v>
      </c>
      <c r="F279" s="32">
        <v>43</v>
      </c>
      <c r="G279" s="27">
        <v>0</v>
      </c>
      <c r="H279" s="34">
        <v>27</v>
      </c>
    </row>
    <row r="280" spans="1:8" ht="11.25">
      <c r="A280" s="62" t="s">
        <v>98</v>
      </c>
      <c r="B280" s="53">
        <v>61</v>
      </c>
      <c r="C280" s="48">
        <v>45</v>
      </c>
      <c r="D280" s="48">
        <v>27</v>
      </c>
      <c r="E280" s="27">
        <v>7</v>
      </c>
      <c r="F280" s="27">
        <v>11</v>
      </c>
      <c r="G280" s="27">
        <v>1</v>
      </c>
      <c r="H280" s="32">
        <v>15</v>
      </c>
    </row>
    <row r="281" spans="1:8" s="37" customFormat="1" ht="11.25">
      <c r="A281" s="84" t="s">
        <v>502</v>
      </c>
      <c r="B281" s="53">
        <f aca="true" t="shared" si="22" ref="B281:H281">SUM(B272:B280)</f>
        <v>1315</v>
      </c>
      <c r="C281" s="48">
        <f t="shared" si="22"/>
        <v>1025</v>
      </c>
      <c r="D281" s="48">
        <f t="shared" si="22"/>
        <v>582</v>
      </c>
      <c r="E281" s="48">
        <f t="shared" si="22"/>
        <v>133</v>
      </c>
      <c r="F281" s="48">
        <f t="shared" si="22"/>
        <v>310</v>
      </c>
      <c r="G281" s="48">
        <f t="shared" si="22"/>
        <v>3</v>
      </c>
      <c r="H281" s="52">
        <f t="shared" si="22"/>
        <v>287</v>
      </c>
    </row>
    <row r="283" spans="1:10" s="14" customFormat="1" ht="61.5" customHeight="1">
      <c r="A283" s="59" t="s">
        <v>294</v>
      </c>
      <c r="B283" s="60" t="s">
        <v>138</v>
      </c>
      <c r="C283" s="61" t="s">
        <v>283</v>
      </c>
      <c r="D283" s="61" t="s">
        <v>634</v>
      </c>
      <c r="E283" s="61" t="s">
        <v>290</v>
      </c>
      <c r="F283" s="61" t="s">
        <v>290</v>
      </c>
      <c r="G283" s="61" t="s">
        <v>635</v>
      </c>
      <c r="H283" s="61" t="s">
        <v>140</v>
      </c>
      <c r="I283" s="61" t="s">
        <v>139</v>
      </c>
      <c r="J283" s="7"/>
    </row>
    <row r="284" spans="1:9" ht="11.25">
      <c r="A284" s="98" t="s">
        <v>204</v>
      </c>
      <c r="B284" s="53"/>
      <c r="C284" s="95" t="s">
        <v>88</v>
      </c>
      <c r="D284" s="95" t="s">
        <v>128</v>
      </c>
      <c r="E284" s="38" t="s">
        <v>203</v>
      </c>
      <c r="F284" s="38" t="s">
        <v>130</v>
      </c>
      <c r="G284" s="38" t="s">
        <v>207</v>
      </c>
      <c r="H284" s="38" t="s">
        <v>207</v>
      </c>
      <c r="I284" s="39"/>
    </row>
    <row r="285" spans="1:9" ht="11.25">
      <c r="A285" s="62" t="s">
        <v>29</v>
      </c>
      <c r="B285" s="53">
        <v>177</v>
      </c>
      <c r="C285" s="48">
        <v>132</v>
      </c>
      <c r="D285" s="48">
        <v>84</v>
      </c>
      <c r="E285" s="27">
        <v>24</v>
      </c>
      <c r="F285" s="27">
        <v>24</v>
      </c>
      <c r="G285" s="92">
        <v>5</v>
      </c>
      <c r="H285" s="32">
        <v>0</v>
      </c>
      <c r="I285" s="39">
        <v>40</v>
      </c>
    </row>
    <row r="286" spans="1:9" ht="11.25">
      <c r="A286" s="62" t="s">
        <v>108</v>
      </c>
      <c r="B286" s="53">
        <v>188</v>
      </c>
      <c r="C286" s="48">
        <v>149</v>
      </c>
      <c r="D286" s="48">
        <v>95</v>
      </c>
      <c r="E286" s="27">
        <v>17</v>
      </c>
      <c r="F286" s="27">
        <v>37</v>
      </c>
      <c r="G286" s="40">
        <v>0</v>
      </c>
      <c r="H286" s="27">
        <v>2</v>
      </c>
      <c r="I286" s="39">
        <v>37</v>
      </c>
    </row>
    <row r="287" spans="1:9" s="37" customFormat="1" ht="11.25">
      <c r="A287" s="84" t="s">
        <v>502</v>
      </c>
      <c r="B287" s="53">
        <f aca="true" t="shared" si="23" ref="B287:I287">SUM(B285:B286)</f>
        <v>365</v>
      </c>
      <c r="C287" s="48">
        <f t="shared" si="23"/>
        <v>281</v>
      </c>
      <c r="D287" s="48">
        <f t="shared" si="23"/>
        <v>179</v>
      </c>
      <c r="E287" s="48">
        <f t="shared" si="23"/>
        <v>41</v>
      </c>
      <c r="F287" s="48">
        <f t="shared" si="23"/>
        <v>61</v>
      </c>
      <c r="G287" s="90">
        <f>SUM(G285:G286)</f>
        <v>5</v>
      </c>
      <c r="H287" s="48">
        <f>SUM(H285:H286)</f>
        <v>2</v>
      </c>
      <c r="I287" s="53">
        <f t="shared" si="23"/>
        <v>77</v>
      </c>
    </row>
    <row r="289" spans="1:5" s="14" customFormat="1" ht="66" customHeight="1">
      <c r="A289" s="59" t="s">
        <v>293</v>
      </c>
      <c r="B289" s="60" t="s">
        <v>138</v>
      </c>
      <c r="C289" s="61" t="s">
        <v>636</v>
      </c>
      <c r="D289" s="61" t="s">
        <v>140</v>
      </c>
      <c r="E289" s="61" t="s">
        <v>139</v>
      </c>
    </row>
    <row r="290" spans="1:5" ht="11.25">
      <c r="A290" s="98" t="s">
        <v>204</v>
      </c>
      <c r="B290" s="39"/>
      <c r="C290" s="95" t="s">
        <v>128</v>
      </c>
      <c r="D290" s="38" t="s">
        <v>207</v>
      </c>
      <c r="E290" s="39"/>
    </row>
    <row r="291" spans="1:5" ht="11.25">
      <c r="A291" s="62" t="s">
        <v>4</v>
      </c>
      <c r="B291" s="39">
        <v>281</v>
      </c>
      <c r="C291" s="48">
        <v>216</v>
      </c>
      <c r="D291" s="27">
        <v>1</v>
      </c>
      <c r="E291" s="39">
        <v>64</v>
      </c>
    </row>
    <row r="292" spans="1:5" ht="11.25">
      <c r="A292" s="62" t="s">
        <v>75</v>
      </c>
      <c r="B292" s="39">
        <v>157</v>
      </c>
      <c r="C292" s="48">
        <v>113</v>
      </c>
      <c r="D292" s="27">
        <v>0</v>
      </c>
      <c r="E292" s="34">
        <v>44</v>
      </c>
    </row>
    <row r="293" spans="1:5" ht="11.25">
      <c r="A293" s="84" t="s">
        <v>502</v>
      </c>
      <c r="B293" s="53">
        <f>SUM(B291:B292)</f>
        <v>438</v>
      </c>
      <c r="C293" s="48">
        <f>SUM(C291:C292)</f>
        <v>329</v>
      </c>
      <c r="D293" s="48">
        <f>SUM(D291:D292)</f>
        <v>1</v>
      </c>
      <c r="E293" s="49">
        <f>SUM(E291:E292)</f>
        <v>108</v>
      </c>
    </row>
    <row r="295" spans="1:5" s="14" customFormat="1" ht="61.5" customHeight="1">
      <c r="A295" s="59" t="s">
        <v>292</v>
      </c>
      <c r="B295" s="60" t="s">
        <v>138</v>
      </c>
      <c r="C295" s="61" t="s">
        <v>637</v>
      </c>
      <c r="D295" s="61" t="s">
        <v>140</v>
      </c>
      <c r="E295" s="61" t="s">
        <v>139</v>
      </c>
    </row>
    <row r="296" spans="1:5" ht="11.25">
      <c r="A296" s="98" t="s">
        <v>204</v>
      </c>
      <c r="B296" s="39"/>
      <c r="C296" s="95" t="s">
        <v>128</v>
      </c>
      <c r="D296" s="38" t="s">
        <v>207</v>
      </c>
      <c r="E296" s="39"/>
    </row>
    <row r="297" spans="1:5" ht="11.25">
      <c r="A297" s="62" t="s">
        <v>107</v>
      </c>
      <c r="B297" s="68">
        <v>130</v>
      </c>
      <c r="C297" s="48">
        <v>105</v>
      </c>
      <c r="D297" s="27">
        <v>0</v>
      </c>
      <c r="E297" s="34">
        <v>25</v>
      </c>
    </row>
    <row r="298" spans="1:5" ht="11.25">
      <c r="A298" s="62" t="s">
        <v>48</v>
      </c>
      <c r="B298" s="68">
        <v>104</v>
      </c>
      <c r="C298" s="48">
        <v>90</v>
      </c>
      <c r="D298" s="27">
        <v>0</v>
      </c>
      <c r="E298" s="34">
        <v>14</v>
      </c>
    </row>
    <row r="299" spans="1:5" ht="11.25">
      <c r="A299" s="84" t="s">
        <v>502</v>
      </c>
      <c r="B299" s="68">
        <f>SUM(B297:B298)</f>
        <v>234</v>
      </c>
      <c r="C299" s="48">
        <f>SUM(C297:C298)</f>
        <v>195</v>
      </c>
      <c r="D299" s="48">
        <f>SUM(D297:D298)</f>
        <v>0</v>
      </c>
      <c r="E299" s="49">
        <f>SUM(E297:E298)</f>
        <v>39</v>
      </c>
    </row>
    <row r="301" spans="1:5" s="14" customFormat="1" ht="61.5" customHeight="1">
      <c r="A301" s="59" t="s">
        <v>291</v>
      </c>
      <c r="B301" s="60" t="s">
        <v>138</v>
      </c>
      <c r="C301" s="61" t="s">
        <v>638</v>
      </c>
      <c r="D301" s="61" t="s">
        <v>140</v>
      </c>
      <c r="E301" s="61" t="s">
        <v>139</v>
      </c>
    </row>
    <row r="302" spans="1:5" ht="11.25">
      <c r="A302" s="98" t="s">
        <v>204</v>
      </c>
      <c r="B302" s="39"/>
      <c r="C302" s="95" t="s">
        <v>128</v>
      </c>
      <c r="D302" s="38" t="s">
        <v>207</v>
      </c>
      <c r="E302" s="85" t="s">
        <v>265</v>
      </c>
    </row>
    <row r="303" spans="1:5" ht="11.25">
      <c r="A303" s="62" t="s">
        <v>74</v>
      </c>
      <c r="B303" s="68">
        <v>81</v>
      </c>
      <c r="C303" s="48">
        <v>61</v>
      </c>
      <c r="D303" s="27">
        <v>2</v>
      </c>
      <c r="E303" s="34">
        <v>18</v>
      </c>
    </row>
    <row r="304" spans="1:5" ht="11.25">
      <c r="A304" s="62" t="s">
        <v>21</v>
      </c>
      <c r="B304" s="68">
        <v>136</v>
      </c>
      <c r="C304" s="48">
        <v>100</v>
      </c>
      <c r="D304" s="27">
        <v>0</v>
      </c>
      <c r="E304" s="34">
        <v>36</v>
      </c>
    </row>
    <row r="305" spans="1:5" ht="11.25">
      <c r="A305" s="62" t="s">
        <v>98</v>
      </c>
      <c r="B305" s="39">
        <v>61</v>
      </c>
      <c r="C305" s="48">
        <v>43</v>
      </c>
      <c r="D305" s="27">
        <v>0</v>
      </c>
      <c r="E305" s="34">
        <v>18</v>
      </c>
    </row>
    <row r="306" spans="1:5" ht="11.25">
      <c r="A306" s="84" t="s">
        <v>502</v>
      </c>
      <c r="B306" s="53">
        <f>SUM(B303:B305)</f>
        <v>278</v>
      </c>
      <c r="C306" s="48">
        <f>SUM(C303:C305)</f>
        <v>204</v>
      </c>
      <c r="D306" s="48">
        <f>SUM(D303:D305)</f>
        <v>2</v>
      </c>
      <c r="E306" s="49">
        <f>SUM(E303:E305)</f>
        <v>72</v>
      </c>
    </row>
    <row r="307" spans="1:5" ht="11.25">
      <c r="A307" s="105"/>
      <c r="B307" s="106"/>
      <c r="C307" s="105"/>
      <c r="D307" s="105"/>
      <c r="E307" s="104"/>
    </row>
    <row r="308" spans="1:5" ht="11.25">
      <c r="A308" s="105"/>
      <c r="B308" s="106"/>
      <c r="C308" s="105"/>
      <c r="D308" s="105"/>
      <c r="E308" s="104"/>
    </row>
    <row r="310" spans="1:11" s="14" customFormat="1" ht="61.5" customHeight="1">
      <c r="A310" s="59" t="s">
        <v>225</v>
      </c>
      <c r="B310" s="60" t="s">
        <v>138</v>
      </c>
      <c r="C310" s="61" t="s">
        <v>304</v>
      </c>
      <c r="D310" s="61" t="s">
        <v>314</v>
      </c>
      <c r="E310" s="61" t="s">
        <v>315</v>
      </c>
      <c r="F310" s="61" t="s">
        <v>305</v>
      </c>
      <c r="G310" s="61" t="s">
        <v>639</v>
      </c>
      <c r="H310" s="61" t="s">
        <v>317</v>
      </c>
      <c r="I310" s="61" t="s">
        <v>316</v>
      </c>
      <c r="J310" s="61" t="s">
        <v>140</v>
      </c>
      <c r="K310" s="61" t="s">
        <v>139</v>
      </c>
    </row>
    <row r="311" spans="1:11" ht="11.25">
      <c r="A311" s="98" t="s">
        <v>204</v>
      </c>
      <c r="B311" s="39"/>
      <c r="C311" s="95" t="s">
        <v>88</v>
      </c>
      <c r="D311" s="23" t="s">
        <v>127</v>
      </c>
      <c r="E311" s="23" t="s">
        <v>313</v>
      </c>
      <c r="F311" s="95" t="s">
        <v>88</v>
      </c>
      <c r="G311" s="95" t="s">
        <v>128</v>
      </c>
      <c r="H311" s="38" t="s">
        <v>203</v>
      </c>
      <c r="I311" s="38" t="s">
        <v>130</v>
      </c>
      <c r="J311" s="38" t="s">
        <v>207</v>
      </c>
      <c r="K311" s="85" t="s">
        <v>265</v>
      </c>
    </row>
    <row r="312" spans="1:11" ht="11.25">
      <c r="A312" s="62" t="s">
        <v>64</v>
      </c>
      <c r="B312" s="52">
        <v>504</v>
      </c>
      <c r="C312" s="48">
        <v>215</v>
      </c>
      <c r="D312" s="46">
        <v>197</v>
      </c>
      <c r="E312" s="46">
        <v>18</v>
      </c>
      <c r="F312" s="48">
        <v>271</v>
      </c>
      <c r="G312" s="48">
        <v>214</v>
      </c>
      <c r="H312" s="46">
        <v>26</v>
      </c>
      <c r="I312" s="46">
        <v>31</v>
      </c>
      <c r="J312" s="46">
        <v>0</v>
      </c>
      <c r="K312" s="46">
        <v>18</v>
      </c>
    </row>
    <row r="313" spans="1:11" ht="11.25">
      <c r="A313" s="84" t="s">
        <v>502</v>
      </c>
      <c r="B313" s="44">
        <f aca="true" t="shared" si="24" ref="B313:K313">SUM(B312)</f>
        <v>504</v>
      </c>
      <c r="C313" s="90">
        <f t="shared" si="24"/>
        <v>215</v>
      </c>
      <c r="D313" s="90">
        <f t="shared" si="24"/>
        <v>197</v>
      </c>
      <c r="E313" s="90">
        <f t="shared" si="24"/>
        <v>18</v>
      </c>
      <c r="F313" s="90">
        <f t="shared" si="24"/>
        <v>271</v>
      </c>
      <c r="G313" s="90">
        <f t="shared" si="24"/>
        <v>214</v>
      </c>
      <c r="H313" s="90">
        <f t="shared" si="24"/>
        <v>26</v>
      </c>
      <c r="I313" s="90">
        <f t="shared" si="24"/>
        <v>31</v>
      </c>
      <c r="J313" s="90">
        <f t="shared" si="24"/>
        <v>0</v>
      </c>
      <c r="K313" s="90">
        <f t="shared" si="24"/>
        <v>18</v>
      </c>
    </row>
    <row r="315" spans="1:9" s="14" customFormat="1" ht="61.5" customHeight="1">
      <c r="A315" s="59" t="s">
        <v>226</v>
      </c>
      <c r="B315" s="60" t="s">
        <v>138</v>
      </c>
      <c r="C315" s="61" t="s">
        <v>306</v>
      </c>
      <c r="D315" s="61" t="s">
        <v>640</v>
      </c>
      <c r="E315" s="61" t="s">
        <v>318</v>
      </c>
      <c r="F315" s="61" t="s">
        <v>318</v>
      </c>
      <c r="G315" s="61" t="s">
        <v>318</v>
      </c>
      <c r="H315" s="61" t="s">
        <v>140</v>
      </c>
      <c r="I315" s="61" t="s">
        <v>139</v>
      </c>
    </row>
    <row r="316" spans="1:9" ht="11.25">
      <c r="A316" s="98" t="s">
        <v>204</v>
      </c>
      <c r="B316" s="39"/>
      <c r="C316" s="95" t="s">
        <v>88</v>
      </c>
      <c r="D316" s="103" t="s">
        <v>127</v>
      </c>
      <c r="E316" s="38" t="s">
        <v>203</v>
      </c>
      <c r="F316" s="38" t="s">
        <v>130</v>
      </c>
      <c r="G316" s="23" t="s">
        <v>131</v>
      </c>
      <c r="H316" s="38" t="s">
        <v>207</v>
      </c>
      <c r="I316" s="85" t="s">
        <v>265</v>
      </c>
    </row>
    <row r="317" spans="1:9" ht="11.25">
      <c r="A317" s="62" t="s">
        <v>64</v>
      </c>
      <c r="B317" s="52">
        <v>504</v>
      </c>
      <c r="C317" s="48">
        <v>455</v>
      </c>
      <c r="D317" s="48">
        <v>304</v>
      </c>
      <c r="E317" s="46">
        <v>36</v>
      </c>
      <c r="F317" s="46">
        <v>96</v>
      </c>
      <c r="G317" s="46">
        <v>19</v>
      </c>
      <c r="H317" s="46">
        <v>4</v>
      </c>
      <c r="I317" s="51">
        <v>45</v>
      </c>
    </row>
    <row r="318" spans="1:9" ht="11.25">
      <c r="A318" s="84" t="s">
        <v>502</v>
      </c>
      <c r="B318" s="44">
        <f aca="true" t="shared" si="25" ref="B318:I318">SUM(B317)</f>
        <v>504</v>
      </c>
      <c r="C318" s="90">
        <f t="shared" si="25"/>
        <v>455</v>
      </c>
      <c r="D318" s="90">
        <f t="shared" si="25"/>
        <v>304</v>
      </c>
      <c r="E318" s="90">
        <f t="shared" si="25"/>
        <v>36</v>
      </c>
      <c r="F318" s="90">
        <f t="shared" si="25"/>
        <v>96</v>
      </c>
      <c r="G318" s="90">
        <f t="shared" si="25"/>
        <v>19</v>
      </c>
      <c r="H318" s="90">
        <f t="shared" si="25"/>
        <v>4</v>
      </c>
      <c r="I318" s="44">
        <f t="shared" si="25"/>
        <v>45</v>
      </c>
    </row>
    <row r="320" spans="1:10" s="14" customFormat="1" ht="61.5" customHeight="1">
      <c r="A320" s="59" t="s">
        <v>227</v>
      </c>
      <c r="B320" s="60" t="s">
        <v>138</v>
      </c>
      <c r="C320" s="61" t="s">
        <v>307</v>
      </c>
      <c r="D320" s="61" t="s">
        <v>641</v>
      </c>
      <c r="E320" s="61" t="s">
        <v>320</v>
      </c>
      <c r="F320" s="61" t="s">
        <v>319</v>
      </c>
      <c r="G320" s="61" t="s">
        <v>320</v>
      </c>
      <c r="H320" s="61" t="s">
        <v>308</v>
      </c>
      <c r="I320" s="61" t="s">
        <v>140</v>
      </c>
      <c r="J320" s="61" t="s">
        <v>139</v>
      </c>
    </row>
    <row r="321" spans="1:10" ht="11.25">
      <c r="A321" s="98" t="s">
        <v>204</v>
      </c>
      <c r="B321" s="39"/>
      <c r="C321" s="95" t="s">
        <v>88</v>
      </c>
      <c r="D321" s="95" t="s">
        <v>127</v>
      </c>
      <c r="E321" s="38" t="s">
        <v>203</v>
      </c>
      <c r="F321" s="38" t="s">
        <v>130</v>
      </c>
      <c r="G321" s="38" t="s">
        <v>131</v>
      </c>
      <c r="H321" s="38" t="s">
        <v>128</v>
      </c>
      <c r="I321" s="38" t="s">
        <v>207</v>
      </c>
      <c r="J321" s="85" t="s">
        <v>265</v>
      </c>
    </row>
    <row r="322" spans="1:10" ht="11.25">
      <c r="A322" s="62" t="s">
        <v>64</v>
      </c>
      <c r="B322" s="68">
        <v>504</v>
      </c>
      <c r="C322" s="48">
        <v>301</v>
      </c>
      <c r="D322" s="48">
        <v>219</v>
      </c>
      <c r="E322" s="27">
        <v>31</v>
      </c>
      <c r="F322" s="27">
        <v>40</v>
      </c>
      <c r="G322" s="27">
        <v>11</v>
      </c>
      <c r="H322" s="27">
        <v>186</v>
      </c>
      <c r="I322" s="27">
        <v>3</v>
      </c>
      <c r="J322" s="91">
        <v>14</v>
      </c>
    </row>
    <row r="323" spans="1:10" ht="12.75">
      <c r="A323" s="84" t="s">
        <v>502</v>
      </c>
      <c r="B323" s="44">
        <f aca="true" t="shared" si="26" ref="B323:J323">SUM(B322)</f>
        <v>504</v>
      </c>
      <c r="C323" s="90">
        <f t="shared" si="26"/>
        <v>301</v>
      </c>
      <c r="D323" s="90">
        <f t="shared" si="26"/>
        <v>219</v>
      </c>
      <c r="E323" s="90">
        <f t="shared" si="26"/>
        <v>31</v>
      </c>
      <c r="F323" s="90">
        <f t="shared" si="26"/>
        <v>40</v>
      </c>
      <c r="G323" s="90">
        <f t="shared" si="26"/>
        <v>11</v>
      </c>
      <c r="H323" s="90">
        <f t="shared" si="26"/>
        <v>186</v>
      </c>
      <c r="I323" s="90">
        <f t="shared" si="26"/>
        <v>3</v>
      </c>
      <c r="J323" s="90">
        <f t="shared" si="26"/>
        <v>14</v>
      </c>
    </row>
    <row r="325" spans="1:13" s="14" customFormat="1" ht="61.5" customHeight="1">
      <c r="A325" s="59" t="s">
        <v>228</v>
      </c>
      <c r="B325" s="60" t="s">
        <v>138</v>
      </c>
      <c r="C325" s="61" t="s">
        <v>272</v>
      </c>
      <c r="D325" s="61" t="s">
        <v>321</v>
      </c>
      <c r="E325" s="61" t="s">
        <v>322</v>
      </c>
      <c r="F325" s="61" t="s">
        <v>321</v>
      </c>
      <c r="G325" s="61" t="s">
        <v>273</v>
      </c>
      <c r="H325" s="61" t="s">
        <v>642</v>
      </c>
      <c r="I325" s="61" t="s">
        <v>323</v>
      </c>
      <c r="J325" s="61" t="s">
        <v>323</v>
      </c>
      <c r="K325" s="61" t="s">
        <v>643</v>
      </c>
      <c r="L325" s="61" t="s">
        <v>140</v>
      </c>
      <c r="M325" s="61" t="s">
        <v>139</v>
      </c>
    </row>
    <row r="326" spans="1:13" ht="11.25">
      <c r="A326" s="98" t="s">
        <v>229</v>
      </c>
      <c r="B326" s="53"/>
      <c r="C326" s="95" t="s">
        <v>88</v>
      </c>
      <c r="D326" s="23" t="s">
        <v>127</v>
      </c>
      <c r="E326" s="38" t="s">
        <v>203</v>
      </c>
      <c r="F326" s="23" t="s">
        <v>131</v>
      </c>
      <c r="G326" s="95" t="s">
        <v>88</v>
      </c>
      <c r="H326" s="103" t="s">
        <v>127</v>
      </c>
      <c r="I326" s="38" t="s">
        <v>203</v>
      </c>
      <c r="J326" s="38" t="s">
        <v>130</v>
      </c>
      <c r="K326" s="95" t="s">
        <v>128</v>
      </c>
      <c r="L326" s="38" t="s">
        <v>207</v>
      </c>
      <c r="M326" s="85" t="s">
        <v>265</v>
      </c>
    </row>
    <row r="327" spans="1:13" ht="11.25">
      <c r="A327" s="62" t="s">
        <v>64</v>
      </c>
      <c r="B327" s="53">
        <v>1008</v>
      </c>
      <c r="C327" s="48">
        <v>204</v>
      </c>
      <c r="D327" s="27">
        <v>155</v>
      </c>
      <c r="E327" s="27">
        <v>29</v>
      </c>
      <c r="F327" s="27">
        <v>20</v>
      </c>
      <c r="G327" s="48">
        <v>402</v>
      </c>
      <c r="H327" s="48">
        <v>247</v>
      </c>
      <c r="I327" s="27">
        <v>44</v>
      </c>
      <c r="J327" s="27">
        <v>111</v>
      </c>
      <c r="K327" s="48">
        <v>305</v>
      </c>
      <c r="L327" s="27">
        <v>0</v>
      </c>
      <c r="M327" s="27">
        <v>97</v>
      </c>
    </row>
    <row r="328" spans="1:13" ht="12.75">
      <c r="A328" s="84" t="s">
        <v>502</v>
      </c>
      <c r="B328" s="44">
        <f aca="true" t="shared" si="27" ref="B328:M328">SUM(B327)</f>
        <v>1008</v>
      </c>
      <c r="C328" s="90">
        <f t="shared" si="27"/>
        <v>204</v>
      </c>
      <c r="D328" s="90">
        <f t="shared" si="27"/>
        <v>155</v>
      </c>
      <c r="E328" s="90">
        <f t="shared" si="27"/>
        <v>29</v>
      </c>
      <c r="F328" s="90">
        <f t="shared" si="27"/>
        <v>20</v>
      </c>
      <c r="G328" s="90">
        <f t="shared" si="27"/>
        <v>402</v>
      </c>
      <c r="H328" s="90">
        <f t="shared" si="27"/>
        <v>247</v>
      </c>
      <c r="I328" s="90">
        <f t="shared" si="27"/>
        <v>44</v>
      </c>
      <c r="J328" s="90">
        <f t="shared" si="27"/>
        <v>111</v>
      </c>
      <c r="K328" s="90">
        <f t="shared" si="27"/>
        <v>305</v>
      </c>
      <c r="L328" s="90">
        <f t="shared" si="27"/>
        <v>0</v>
      </c>
      <c r="M328" s="90">
        <f t="shared" si="27"/>
        <v>97</v>
      </c>
    </row>
    <row r="330" spans="1:11" s="14" customFormat="1" ht="61.5" customHeight="1">
      <c r="A330" s="78" t="s">
        <v>312</v>
      </c>
      <c r="B330" s="60" t="s">
        <v>138</v>
      </c>
      <c r="C330" s="61" t="s">
        <v>309</v>
      </c>
      <c r="D330" s="61" t="s">
        <v>645</v>
      </c>
      <c r="E330" s="61" t="s">
        <v>325</v>
      </c>
      <c r="F330" s="61" t="s">
        <v>310</v>
      </c>
      <c r="G330" s="61" t="s">
        <v>311</v>
      </c>
      <c r="H330" s="61" t="s">
        <v>324</v>
      </c>
      <c r="I330" s="61" t="s">
        <v>324</v>
      </c>
      <c r="J330" s="61" t="s">
        <v>140</v>
      </c>
      <c r="K330" s="61" t="s">
        <v>139</v>
      </c>
    </row>
    <row r="331" spans="1:11" ht="11.25">
      <c r="A331" s="98" t="s">
        <v>204</v>
      </c>
      <c r="B331" s="86"/>
      <c r="C331" s="95" t="s">
        <v>88</v>
      </c>
      <c r="D331" s="95" t="s">
        <v>127</v>
      </c>
      <c r="E331" s="38" t="s">
        <v>131</v>
      </c>
      <c r="F331" s="38" t="s">
        <v>128</v>
      </c>
      <c r="G331" s="95" t="s">
        <v>88</v>
      </c>
      <c r="H331" s="38" t="s">
        <v>203</v>
      </c>
      <c r="I331" s="38" t="s">
        <v>130</v>
      </c>
      <c r="J331" s="38" t="s">
        <v>207</v>
      </c>
      <c r="K331" s="85" t="s">
        <v>265</v>
      </c>
    </row>
    <row r="332" spans="1:11" ht="11.25">
      <c r="A332" s="62" t="s">
        <v>64</v>
      </c>
      <c r="B332" s="52">
        <v>504</v>
      </c>
      <c r="C332" s="48">
        <v>214</v>
      </c>
      <c r="D332" s="48">
        <v>176</v>
      </c>
      <c r="E332" s="46">
        <v>38</v>
      </c>
      <c r="F332" s="46">
        <v>138</v>
      </c>
      <c r="G332" s="48">
        <v>148</v>
      </c>
      <c r="H332" s="46">
        <v>34</v>
      </c>
      <c r="I332" s="46">
        <v>114</v>
      </c>
      <c r="J332" s="46">
        <v>0</v>
      </c>
      <c r="K332" s="46">
        <v>4</v>
      </c>
    </row>
    <row r="333" spans="1:11" ht="12.75">
      <c r="A333" s="84" t="s">
        <v>502</v>
      </c>
      <c r="B333" s="44">
        <f aca="true" t="shared" si="28" ref="B333:K333">SUM(B332)</f>
        <v>504</v>
      </c>
      <c r="C333" s="90">
        <f t="shared" si="28"/>
        <v>214</v>
      </c>
      <c r="D333" s="90">
        <f t="shared" si="28"/>
        <v>176</v>
      </c>
      <c r="E333" s="90">
        <f t="shared" si="28"/>
        <v>38</v>
      </c>
      <c r="F333" s="90">
        <f t="shared" si="28"/>
        <v>138</v>
      </c>
      <c r="G333" s="90">
        <f t="shared" si="28"/>
        <v>148</v>
      </c>
      <c r="H333" s="90">
        <f t="shared" si="28"/>
        <v>34</v>
      </c>
      <c r="I333" s="90">
        <f t="shared" si="28"/>
        <v>114</v>
      </c>
      <c r="J333" s="90">
        <f t="shared" si="28"/>
        <v>0</v>
      </c>
      <c r="K333" s="90">
        <f t="shared" si="28"/>
        <v>4</v>
      </c>
    </row>
    <row r="335" spans="1:5" s="14" customFormat="1" ht="61.5" customHeight="1">
      <c r="A335" s="59" t="s">
        <v>225</v>
      </c>
      <c r="B335" s="60" t="s">
        <v>138</v>
      </c>
      <c r="C335" s="61" t="s">
        <v>644</v>
      </c>
      <c r="D335" s="61" t="s">
        <v>140</v>
      </c>
      <c r="E335" s="61" t="s">
        <v>139</v>
      </c>
    </row>
    <row r="336" spans="1:5" ht="11.25">
      <c r="A336" s="98" t="s">
        <v>204</v>
      </c>
      <c r="B336" s="39"/>
      <c r="C336" s="95" t="s">
        <v>128</v>
      </c>
      <c r="D336" s="38" t="s">
        <v>207</v>
      </c>
      <c r="E336" s="85" t="s">
        <v>265</v>
      </c>
    </row>
    <row r="337" spans="1:5" ht="11.25">
      <c r="A337" s="62" t="s">
        <v>0</v>
      </c>
      <c r="B337" s="53">
        <v>94</v>
      </c>
      <c r="C337" s="48">
        <v>78</v>
      </c>
      <c r="D337" s="27">
        <v>0</v>
      </c>
      <c r="E337" s="39">
        <v>16</v>
      </c>
    </row>
    <row r="338" spans="1:5" ht="12.75">
      <c r="A338" s="84" t="s">
        <v>502</v>
      </c>
      <c r="B338" s="44">
        <f>SUM(B337)</f>
        <v>94</v>
      </c>
      <c r="C338" s="90">
        <f>SUM(C337)</f>
        <v>78</v>
      </c>
      <c r="D338" s="90">
        <f>SUM(D337)</f>
        <v>0</v>
      </c>
      <c r="E338" s="44">
        <f>SUM(E337)</f>
        <v>16</v>
      </c>
    </row>
    <row r="340" spans="1:5" s="14" customFormat="1" ht="61.5" customHeight="1">
      <c r="A340" s="59" t="s">
        <v>226</v>
      </c>
      <c r="B340" s="60" t="s">
        <v>138</v>
      </c>
      <c r="C340" s="61" t="s">
        <v>646</v>
      </c>
      <c r="D340" s="61" t="s">
        <v>140</v>
      </c>
      <c r="E340" s="61" t="s">
        <v>139</v>
      </c>
    </row>
    <row r="341" spans="1:5" ht="11.25">
      <c r="A341" s="98" t="s">
        <v>204</v>
      </c>
      <c r="B341" s="39"/>
      <c r="C341" s="95" t="s">
        <v>128</v>
      </c>
      <c r="D341" s="38" t="s">
        <v>207</v>
      </c>
      <c r="E341" s="85" t="s">
        <v>265</v>
      </c>
    </row>
    <row r="342" spans="1:5" ht="11.25">
      <c r="A342" s="62" t="s">
        <v>0</v>
      </c>
      <c r="B342" s="53">
        <v>94</v>
      </c>
      <c r="C342" s="48">
        <v>84</v>
      </c>
      <c r="D342" s="27">
        <v>0</v>
      </c>
      <c r="E342" s="34">
        <v>10</v>
      </c>
    </row>
    <row r="343" spans="1:5" ht="12.75">
      <c r="A343" s="84" t="s">
        <v>502</v>
      </c>
      <c r="B343" s="44">
        <f>SUM(B342)</f>
        <v>94</v>
      </c>
      <c r="C343" s="90">
        <f>SUM(C342)</f>
        <v>84</v>
      </c>
      <c r="D343" s="90">
        <f>SUM(D342)</f>
        <v>0</v>
      </c>
      <c r="E343" s="44">
        <f>SUM(E342)</f>
        <v>10</v>
      </c>
    </row>
    <row r="345" spans="1:6" s="14" customFormat="1" ht="61.5" customHeight="1">
      <c r="A345" s="59" t="s">
        <v>228</v>
      </c>
      <c r="B345" s="60" t="s">
        <v>138</v>
      </c>
      <c r="C345" s="61" t="s">
        <v>647</v>
      </c>
      <c r="D345" s="61" t="s">
        <v>648</v>
      </c>
      <c r="E345" s="61" t="s">
        <v>140</v>
      </c>
      <c r="F345" s="61" t="s">
        <v>139</v>
      </c>
    </row>
    <row r="346" spans="1:6" ht="11.25">
      <c r="A346" s="98" t="s">
        <v>229</v>
      </c>
      <c r="B346" s="39"/>
      <c r="C346" s="95" t="s">
        <v>128</v>
      </c>
      <c r="D346" s="95" t="s">
        <v>128</v>
      </c>
      <c r="E346" s="38" t="s">
        <v>207</v>
      </c>
      <c r="F346" s="85" t="s">
        <v>265</v>
      </c>
    </row>
    <row r="347" spans="1:6" ht="11.25">
      <c r="A347" s="62" t="s">
        <v>0</v>
      </c>
      <c r="B347" s="53">
        <v>188</v>
      </c>
      <c r="C347" s="48">
        <v>78</v>
      </c>
      <c r="D347" s="48">
        <v>74</v>
      </c>
      <c r="E347" s="27">
        <v>1</v>
      </c>
      <c r="F347" s="32">
        <v>35</v>
      </c>
    </row>
    <row r="348" spans="1:6" ht="12.75">
      <c r="A348" s="84" t="s">
        <v>502</v>
      </c>
      <c r="B348" s="44">
        <f>SUM(B347)</f>
        <v>188</v>
      </c>
      <c r="C348" s="90">
        <f>SUM(C347)</f>
        <v>78</v>
      </c>
      <c r="D348" s="90">
        <f>SUM(D347)</f>
        <v>74</v>
      </c>
      <c r="E348" s="90">
        <f>SUM(E347)</f>
        <v>1</v>
      </c>
      <c r="F348" s="94">
        <f>SUM(F347)</f>
        <v>35</v>
      </c>
    </row>
    <row r="349" spans="1:6" ht="12.75">
      <c r="A349" s="105"/>
      <c r="B349" s="107"/>
      <c r="C349" s="108"/>
      <c r="D349" s="108"/>
      <c r="E349" s="108"/>
      <c r="F349" s="109"/>
    </row>
    <row r="350" spans="1:6" ht="12.75">
      <c r="A350" s="105"/>
      <c r="B350" s="107"/>
      <c r="C350" s="108"/>
      <c r="D350" s="108"/>
      <c r="E350" s="108"/>
      <c r="F350" s="109"/>
    </row>
    <row r="351" spans="1:6" ht="12.75">
      <c r="A351" s="105"/>
      <c r="B351" s="107"/>
      <c r="C351" s="108"/>
      <c r="D351" s="108"/>
      <c r="E351" s="108"/>
      <c r="F351" s="109"/>
    </row>
    <row r="353" spans="1:5" s="14" customFormat="1" ht="61.5" customHeight="1">
      <c r="A353" s="78" t="s">
        <v>312</v>
      </c>
      <c r="B353" s="60" t="s">
        <v>138</v>
      </c>
      <c r="C353" s="61" t="s">
        <v>649</v>
      </c>
      <c r="D353" s="61" t="s">
        <v>140</v>
      </c>
      <c r="E353" s="61" t="s">
        <v>139</v>
      </c>
    </row>
    <row r="354" spans="1:5" ht="11.25">
      <c r="A354" s="98" t="s">
        <v>204</v>
      </c>
      <c r="B354" s="39"/>
      <c r="C354" s="95" t="s">
        <v>128</v>
      </c>
      <c r="D354" s="38" t="s">
        <v>207</v>
      </c>
      <c r="E354" s="85" t="s">
        <v>265</v>
      </c>
    </row>
    <row r="355" spans="1:5" ht="11.25">
      <c r="A355" s="62" t="s">
        <v>0</v>
      </c>
      <c r="B355" s="53">
        <v>94</v>
      </c>
      <c r="C355" s="48">
        <v>87</v>
      </c>
      <c r="D355" s="27">
        <v>0</v>
      </c>
      <c r="E355" s="39">
        <v>7</v>
      </c>
    </row>
    <row r="356" spans="1:5" s="45" customFormat="1" ht="11.25">
      <c r="A356" s="84" t="s">
        <v>502</v>
      </c>
      <c r="B356" s="44">
        <f>SUM(B355)</f>
        <v>94</v>
      </c>
      <c r="C356" s="90">
        <f>SUM(C355)</f>
        <v>87</v>
      </c>
      <c r="D356" s="90">
        <f>SUM(D355)</f>
        <v>0</v>
      </c>
      <c r="E356" s="44">
        <f>SUM(E355)</f>
        <v>7</v>
      </c>
    </row>
    <row r="358" spans="1:6" s="14" customFormat="1" ht="61.5" customHeight="1">
      <c r="A358" s="78" t="s">
        <v>269</v>
      </c>
      <c r="B358" s="60" t="s">
        <v>138</v>
      </c>
      <c r="C358" s="61" t="s">
        <v>650</v>
      </c>
      <c r="D358" s="61" t="s">
        <v>326</v>
      </c>
      <c r="E358" s="61" t="s">
        <v>140</v>
      </c>
      <c r="F358" s="61" t="s">
        <v>139</v>
      </c>
    </row>
    <row r="359" spans="1:6" ht="11.25">
      <c r="A359" s="98" t="s">
        <v>204</v>
      </c>
      <c r="B359" s="53"/>
      <c r="C359" s="95" t="s">
        <v>127</v>
      </c>
      <c r="D359" s="38" t="s">
        <v>128</v>
      </c>
      <c r="E359" s="38" t="s">
        <v>207</v>
      </c>
      <c r="F359" s="85" t="s">
        <v>265</v>
      </c>
    </row>
    <row r="360" spans="1:6" ht="11.25">
      <c r="A360" s="62" t="s">
        <v>0</v>
      </c>
      <c r="B360" s="53">
        <v>94</v>
      </c>
      <c r="C360" s="48">
        <v>51</v>
      </c>
      <c r="D360" s="27">
        <v>39</v>
      </c>
      <c r="E360" s="27">
        <v>0</v>
      </c>
      <c r="F360" s="27">
        <v>4</v>
      </c>
    </row>
    <row r="361" spans="1:6" s="93" customFormat="1" ht="12.75">
      <c r="A361" s="84" t="s">
        <v>502</v>
      </c>
      <c r="B361" s="44">
        <f>SUM(B360)</f>
        <v>94</v>
      </c>
      <c r="C361" s="90">
        <f>SUM(C360)</f>
        <v>51</v>
      </c>
      <c r="D361" s="90">
        <f>SUM(D360)</f>
        <v>39</v>
      </c>
      <c r="E361" s="90">
        <f>SUM(E360)</f>
        <v>0</v>
      </c>
      <c r="F361" s="90">
        <f>SUM(F360)</f>
        <v>4</v>
      </c>
    </row>
    <row r="363" spans="1:5" s="14" customFormat="1" ht="61.5" customHeight="1">
      <c r="A363" s="59" t="s">
        <v>227</v>
      </c>
      <c r="B363" s="60" t="s">
        <v>138</v>
      </c>
      <c r="C363" s="61" t="s">
        <v>651</v>
      </c>
      <c r="D363" s="61" t="s">
        <v>140</v>
      </c>
      <c r="E363" s="61" t="s">
        <v>139</v>
      </c>
    </row>
    <row r="364" spans="1:6" ht="11.25">
      <c r="A364" s="98" t="s">
        <v>204</v>
      </c>
      <c r="B364" s="53"/>
      <c r="C364" s="95" t="s">
        <v>128</v>
      </c>
      <c r="D364" s="38" t="s">
        <v>207</v>
      </c>
      <c r="E364" s="85" t="s">
        <v>265</v>
      </c>
      <c r="F364" s="11"/>
    </row>
    <row r="365" spans="1:6" ht="11.25">
      <c r="A365" s="62" t="s">
        <v>9</v>
      </c>
      <c r="B365" s="52">
        <v>160</v>
      </c>
      <c r="C365" s="48">
        <v>126</v>
      </c>
      <c r="D365" s="27">
        <v>0</v>
      </c>
      <c r="E365" s="34">
        <v>34</v>
      </c>
      <c r="F365" s="11"/>
    </row>
    <row r="366" spans="1:6" ht="11.25">
      <c r="A366" s="62" t="s">
        <v>80</v>
      </c>
      <c r="B366" s="53">
        <v>125</v>
      </c>
      <c r="C366" s="48">
        <v>100</v>
      </c>
      <c r="D366" s="27">
        <v>1</v>
      </c>
      <c r="E366" s="34">
        <v>24</v>
      </c>
      <c r="F366" s="11"/>
    </row>
    <row r="367" spans="1:6" s="37" customFormat="1" ht="11.25">
      <c r="A367" s="84" t="s">
        <v>502</v>
      </c>
      <c r="B367" s="53">
        <f>SUM(B365:B366)</f>
        <v>285</v>
      </c>
      <c r="C367" s="48">
        <f>SUM(C365:C366)</f>
        <v>226</v>
      </c>
      <c r="D367" s="48">
        <f>SUM(D365:D366)</f>
        <v>1</v>
      </c>
      <c r="E367" s="49">
        <f>SUM(E365:E366)</f>
        <v>58</v>
      </c>
      <c r="F367" s="50"/>
    </row>
    <row r="369" spans="1:6" s="14" customFormat="1" ht="61.5" customHeight="1">
      <c r="A369" s="59" t="s">
        <v>228</v>
      </c>
      <c r="B369" s="60" t="s">
        <v>138</v>
      </c>
      <c r="C369" s="61" t="s">
        <v>653</v>
      </c>
      <c r="D369" s="61" t="s">
        <v>652</v>
      </c>
      <c r="E369" s="61" t="s">
        <v>140</v>
      </c>
      <c r="F369" s="61" t="s">
        <v>139</v>
      </c>
    </row>
    <row r="370" spans="1:6" ht="11.25">
      <c r="A370" s="98" t="s">
        <v>229</v>
      </c>
      <c r="B370" s="39"/>
      <c r="C370" s="95" t="s">
        <v>128</v>
      </c>
      <c r="D370" s="95" t="s">
        <v>128</v>
      </c>
      <c r="E370" s="38" t="s">
        <v>207</v>
      </c>
      <c r="F370" s="85" t="s">
        <v>265</v>
      </c>
    </row>
    <row r="371" spans="1:6" ht="11.25">
      <c r="A371" s="62" t="s">
        <v>9</v>
      </c>
      <c r="B371" s="53">
        <v>320</v>
      </c>
      <c r="C371" s="48">
        <v>127</v>
      </c>
      <c r="D371" s="48">
        <v>125</v>
      </c>
      <c r="E371" s="27">
        <v>0</v>
      </c>
      <c r="F371" s="34">
        <v>68</v>
      </c>
    </row>
    <row r="372" spans="1:6" ht="11.25">
      <c r="A372" s="62" t="s">
        <v>80</v>
      </c>
      <c r="B372" s="53">
        <v>250</v>
      </c>
      <c r="C372" s="48">
        <v>106</v>
      </c>
      <c r="D372" s="48">
        <v>107</v>
      </c>
      <c r="E372" s="27">
        <v>0</v>
      </c>
      <c r="F372" s="34">
        <v>37</v>
      </c>
    </row>
    <row r="373" spans="1:6" ht="11.25">
      <c r="A373" s="84" t="s">
        <v>502</v>
      </c>
      <c r="B373" s="53">
        <f>SUM(B371:B372)</f>
        <v>570</v>
      </c>
      <c r="C373" s="48">
        <f>SUM(C371:C372)</f>
        <v>233</v>
      </c>
      <c r="D373" s="48">
        <f>SUM(D371:D372)</f>
        <v>232</v>
      </c>
      <c r="E373" s="48">
        <f>SUM(E371:E372)</f>
        <v>0</v>
      </c>
      <c r="F373" s="49">
        <f>SUM(F371:F372)</f>
        <v>105</v>
      </c>
    </row>
    <row r="375" spans="1:11" s="14" customFormat="1" ht="61.5" customHeight="1">
      <c r="A375" s="59" t="s">
        <v>225</v>
      </c>
      <c r="B375" s="60" t="s">
        <v>138</v>
      </c>
      <c r="C375" s="61" t="s">
        <v>327</v>
      </c>
      <c r="D375" s="61" t="s">
        <v>654</v>
      </c>
      <c r="E375" s="61" t="s">
        <v>344</v>
      </c>
      <c r="F375" s="61" t="s">
        <v>328</v>
      </c>
      <c r="G375" s="61" t="s">
        <v>343</v>
      </c>
      <c r="H375" s="61" t="s">
        <v>342</v>
      </c>
      <c r="I375" s="61" t="s">
        <v>342</v>
      </c>
      <c r="J375" s="61" t="s">
        <v>140</v>
      </c>
      <c r="K375" s="61" t="s">
        <v>139</v>
      </c>
    </row>
    <row r="376" spans="1:11" ht="11.25">
      <c r="A376" s="98" t="s">
        <v>204</v>
      </c>
      <c r="B376" s="39"/>
      <c r="C376" s="95" t="s">
        <v>88</v>
      </c>
      <c r="D376" s="95" t="s">
        <v>127</v>
      </c>
      <c r="E376" s="38" t="s">
        <v>131</v>
      </c>
      <c r="F376" s="95" t="s">
        <v>88</v>
      </c>
      <c r="G376" s="38" t="s">
        <v>128</v>
      </c>
      <c r="H376" s="38" t="s">
        <v>203</v>
      </c>
      <c r="I376" s="38" t="s">
        <v>130</v>
      </c>
      <c r="J376" s="38" t="s">
        <v>207</v>
      </c>
      <c r="K376" s="85" t="s">
        <v>265</v>
      </c>
    </row>
    <row r="377" spans="1:11" ht="11.25">
      <c r="A377" s="62" t="s">
        <v>3</v>
      </c>
      <c r="B377" s="68">
        <v>191</v>
      </c>
      <c r="C377" s="48">
        <v>99</v>
      </c>
      <c r="D377" s="48">
        <v>85</v>
      </c>
      <c r="E377" s="27">
        <v>14</v>
      </c>
      <c r="F377" s="48">
        <v>89</v>
      </c>
      <c r="G377" s="27">
        <v>71</v>
      </c>
      <c r="H377" s="27">
        <v>8</v>
      </c>
      <c r="I377" s="27">
        <v>10</v>
      </c>
      <c r="J377" s="27">
        <v>0</v>
      </c>
      <c r="K377" s="34">
        <v>3</v>
      </c>
    </row>
    <row r="378" spans="1:11" ht="11.25">
      <c r="A378" s="62" t="s">
        <v>73</v>
      </c>
      <c r="B378" s="68">
        <v>171</v>
      </c>
      <c r="C378" s="48">
        <v>81</v>
      </c>
      <c r="D378" s="48">
        <v>64</v>
      </c>
      <c r="E378" s="27">
        <v>17</v>
      </c>
      <c r="F378" s="48">
        <v>86</v>
      </c>
      <c r="G378" s="27">
        <v>62</v>
      </c>
      <c r="H378" s="27">
        <v>10</v>
      </c>
      <c r="I378" s="27">
        <v>14</v>
      </c>
      <c r="J378" s="27">
        <v>0</v>
      </c>
      <c r="K378" s="34">
        <v>4</v>
      </c>
    </row>
    <row r="379" spans="1:11" ht="11.25">
      <c r="A379" s="62" t="s">
        <v>110</v>
      </c>
      <c r="B379" s="68">
        <v>208</v>
      </c>
      <c r="C379" s="48">
        <v>94</v>
      </c>
      <c r="D379" s="48">
        <v>75</v>
      </c>
      <c r="E379" s="27">
        <v>19</v>
      </c>
      <c r="F379" s="48">
        <v>114</v>
      </c>
      <c r="G379" s="27">
        <v>79</v>
      </c>
      <c r="H379" s="27">
        <v>19</v>
      </c>
      <c r="I379" s="27">
        <v>16</v>
      </c>
      <c r="J379" s="27">
        <v>0</v>
      </c>
      <c r="K379" s="34">
        <v>0</v>
      </c>
    </row>
    <row r="380" spans="1:11" ht="11.25">
      <c r="A380" s="62" t="s">
        <v>49</v>
      </c>
      <c r="B380" s="68">
        <v>253</v>
      </c>
      <c r="C380" s="48">
        <v>115</v>
      </c>
      <c r="D380" s="48">
        <v>106</v>
      </c>
      <c r="E380" s="27">
        <v>9</v>
      </c>
      <c r="F380" s="48">
        <v>135</v>
      </c>
      <c r="G380" s="27">
        <v>101</v>
      </c>
      <c r="H380" s="27">
        <v>15</v>
      </c>
      <c r="I380" s="27">
        <v>19</v>
      </c>
      <c r="J380" s="27">
        <v>0</v>
      </c>
      <c r="K380" s="34">
        <v>3</v>
      </c>
    </row>
    <row r="381" spans="1:11" ht="11.25">
      <c r="A381" s="62" t="s">
        <v>121</v>
      </c>
      <c r="B381" s="68">
        <v>164</v>
      </c>
      <c r="C381" s="48">
        <v>80</v>
      </c>
      <c r="D381" s="48">
        <v>66</v>
      </c>
      <c r="E381" s="27">
        <v>14</v>
      </c>
      <c r="F381" s="48">
        <v>76</v>
      </c>
      <c r="G381" s="27">
        <v>57</v>
      </c>
      <c r="H381" s="27">
        <v>5</v>
      </c>
      <c r="I381" s="27">
        <v>14</v>
      </c>
      <c r="J381" s="27">
        <v>0</v>
      </c>
      <c r="K381" s="34">
        <v>8</v>
      </c>
    </row>
    <row r="382" spans="1:11" ht="11.25">
      <c r="A382" s="62" t="s">
        <v>62</v>
      </c>
      <c r="B382" s="68">
        <v>263</v>
      </c>
      <c r="C382" s="48">
        <v>142</v>
      </c>
      <c r="D382" s="48">
        <v>111</v>
      </c>
      <c r="E382" s="27">
        <v>31</v>
      </c>
      <c r="F382" s="48">
        <v>113</v>
      </c>
      <c r="G382" s="27">
        <v>83</v>
      </c>
      <c r="H382" s="27">
        <v>14</v>
      </c>
      <c r="I382" s="27">
        <v>16</v>
      </c>
      <c r="J382" s="27">
        <v>0</v>
      </c>
      <c r="K382" s="34">
        <v>8</v>
      </c>
    </row>
    <row r="383" spans="1:11" ht="11.25">
      <c r="A383" s="62" t="s">
        <v>100</v>
      </c>
      <c r="B383" s="68">
        <v>157</v>
      </c>
      <c r="C383" s="48">
        <v>105</v>
      </c>
      <c r="D383" s="48">
        <v>79</v>
      </c>
      <c r="E383" s="27">
        <v>26</v>
      </c>
      <c r="F383" s="48">
        <v>49</v>
      </c>
      <c r="G383" s="27">
        <v>36</v>
      </c>
      <c r="H383" s="27">
        <v>3</v>
      </c>
      <c r="I383" s="27">
        <v>10</v>
      </c>
      <c r="J383" s="27">
        <v>0</v>
      </c>
      <c r="K383" s="34">
        <v>3</v>
      </c>
    </row>
    <row r="384" spans="1:11" ht="11.25">
      <c r="A384" s="62" t="s">
        <v>37</v>
      </c>
      <c r="B384" s="68">
        <v>243</v>
      </c>
      <c r="C384" s="48">
        <v>134</v>
      </c>
      <c r="D384" s="48">
        <v>106</v>
      </c>
      <c r="E384" s="27">
        <v>28</v>
      </c>
      <c r="F384" s="48">
        <v>108</v>
      </c>
      <c r="G384" s="27">
        <v>78</v>
      </c>
      <c r="H384" s="27">
        <v>8</v>
      </c>
      <c r="I384" s="27">
        <v>22</v>
      </c>
      <c r="J384" s="27">
        <v>0</v>
      </c>
      <c r="K384" s="34">
        <v>1</v>
      </c>
    </row>
    <row r="385" spans="1:11" s="37" customFormat="1" ht="11.25">
      <c r="A385" s="84" t="s">
        <v>502</v>
      </c>
      <c r="B385" s="52">
        <f aca="true" t="shared" si="29" ref="B385:K385">SUM(B377:B384)</f>
        <v>1650</v>
      </c>
      <c r="C385" s="48">
        <f t="shared" si="29"/>
        <v>850</v>
      </c>
      <c r="D385" s="48">
        <f t="shared" si="29"/>
        <v>692</v>
      </c>
      <c r="E385" s="48">
        <f t="shared" si="29"/>
        <v>158</v>
      </c>
      <c r="F385" s="48">
        <f t="shared" si="29"/>
        <v>770</v>
      </c>
      <c r="G385" s="48">
        <f t="shared" si="29"/>
        <v>567</v>
      </c>
      <c r="H385" s="48">
        <f t="shared" si="29"/>
        <v>82</v>
      </c>
      <c r="I385" s="48">
        <f t="shared" si="29"/>
        <v>121</v>
      </c>
      <c r="J385" s="48">
        <f t="shared" si="29"/>
        <v>0</v>
      </c>
      <c r="K385" s="49">
        <f t="shared" si="29"/>
        <v>30</v>
      </c>
    </row>
    <row r="387" spans="1:5" s="14" customFormat="1" ht="61.5" customHeight="1">
      <c r="A387" s="59" t="s">
        <v>226</v>
      </c>
      <c r="B387" s="60" t="s">
        <v>138</v>
      </c>
      <c r="C387" s="61" t="s">
        <v>655</v>
      </c>
      <c r="D387" s="61" t="s">
        <v>140</v>
      </c>
      <c r="E387" s="61" t="s">
        <v>139</v>
      </c>
    </row>
    <row r="388" spans="1:5" ht="11.25">
      <c r="A388" s="98" t="s">
        <v>204</v>
      </c>
      <c r="B388" s="39"/>
      <c r="C388" s="95" t="s">
        <v>127</v>
      </c>
      <c r="D388" s="38" t="s">
        <v>207</v>
      </c>
      <c r="E388" s="85" t="s">
        <v>265</v>
      </c>
    </row>
    <row r="389" spans="1:6" ht="11.25">
      <c r="A389" s="62" t="s">
        <v>3</v>
      </c>
      <c r="B389" s="68">
        <v>191</v>
      </c>
      <c r="C389" s="48">
        <v>137</v>
      </c>
      <c r="D389" s="27">
        <v>0</v>
      </c>
      <c r="E389" s="34">
        <v>54</v>
      </c>
      <c r="F389" s="11"/>
    </row>
    <row r="390" spans="1:6" ht="11.25">
      <c r="A390" s="62" t="s">
        <v>73</v>
      </c>
      <c r="B390" s="68">
        <v>171</v>
      </c>
      <c r="C390" s="48">
        <v>122</v>
      </c>
      <c r="D390" s="27">
        <v>0</v>
      </c>
      <c r="E390" s="34">
        <v>49</v>
      </c>
      <c r="F390" s="11"/>
    </row>
    <row r="391" spans="1:6" ht="11.25">
      <c r="A391" s="62" t="s">
        <v>110</v>
      </c>
      <c r="B391" s="68">
        <v>208</v>
      </c>
      <c r="C391" s="48">
        <v>150</v>
      </c>
      <c r="D391" s="27">
        <v>2</v>
      </c>
      <c r="E391" s="34">
        <v>56</v>
      </c>
      <c r="F391" s="11"/>
    </row>
    <row r="392" spans="1:6" ht="11.25">
      <c r="A392" s="62" t="s">
        <v>49</v>
      </c>
      <c r="B392" s="68">
        <v>253</v>
      </c>
      <c r="C392" s="48">
        <v>203</v>
      </c>
      <c r="D392" s="27">
        <v>0</v>
      </c>
      <c r="E392" s="34">
        <v>50</v>
      </c>
      <c r="F392" s="11"/>
    </row>
    <row r="393" spans="1:6" ht="11.25">
      <c r="A393" s="62" t="s">
        <v>121</v>
      </c>
      <c r="B393" s="68">
        <v>164</v>
      </c>
      <c r="C393" s="48">
        <v>129</v>
      </c>
      <c r="D393" s="27">
        <v>0</v>
      </c>
      <c r="E393" s="34">
        <v>35</v>
      </c>
      <c r="F393" s="11"/>
    </row>
    <row r="394" spans="1:6" ht="11.25">
      <c r="A394" s="62" t="s">
        <v>62</v>
      </c>
      <c r="B394" s="68">
        <v>263</v>
      </c>
      <c r="C394" s="48">
        <v>194</v>
      </c>
      <c r="D394" s="27">
        <v>0</v>
      </c>
      <c r="E394" s="34">
        <v>69</v>
      </c>
      <c r="F394" s="11"/>
    </row>
    <row r="395" spans="1:6" ht="11.25">
      <c r="A395" s="62" t="s">
        <v>100</v>
      </c>
      <c r="B395" s="68">
        <v>157</v>
      </c>
      <c r="C395" s="48">
        <v>133</v>
      </c>
      <c r="D395" s="27">
        <v>0</v>
      </c>
      <c r="E395" s="34">
        <v>24</v>
      </c>
      <c r="F395" s="11"/>
    </row>
    <row r="396" spans="1:6" ht="11.25">
      <c r="A396" s="62" t="s">
        <v>37</v>
      </c>
      <c r="B396" s="68">
        <v>243</v>
      </c>
      <c r="C396" s="48">
        <v>176</v>
      </c>
      <c r="D396" s="27">
        <v>1</v>
      </c>
      <c r="E396" s="34">
        <v>66</v>
      </c>
      <c r="F396" s="11"/>
    </row>
    <row r="397" spans="1:6" s="37" customFormat="1" ht="11.25">
      <c r="A397" s="84" t="s">
        <v>502</v>
      </c>
      <c r="B397" s="52">
        <f>SUM(B389:B396)</f>
        <v>1650</v>
      </c>
      <c r="C397" s="48">
        <f>SUM(C389:C396)</f>
        <v>1244</v>
      </c>
      <c r="D397" s="48">
        <f>SUM(D389:D396)</f>
        <v>3</v>
      </c>
      <c r="E397" s="49">
        <f>SUM(E389:E396)</f>
        <v>403</v>
      </c>
      <c r="F397" s="50"/>
    </row>
    <row r="398" spans="1:6" s="37" customFormat="1" ht="11.25">
      <c r="A398" s="105"/>
      <c r="B398" s="110"/>
      <c r="C398" s="105"/>
      <c r="D398" s="105"/>
      <c r="E398" s="104"/>
      <c r="F398" s="50"/>
    </row>
    <row r="399" spans="1:6" s="37" customFormat="1" ht="11.25">
      <c r="A399" s="105"/>
      <c r="B399" s="110"/>
      <c r="C399" s="105"/>
      <c r="D399" s="105"/>
      <c r="E399" s="104"/>
      <c r="F399" s="50"/>
    </row>
    <row r="400" spans="1:6" s="37" customFormat="1" ht="11.25">
      <c r="A400" s="105"/>
      <c r="B400" s="110"/>
      <c r="C400" s="105"/>
      <c r="D400" s="105"/>
      <c r="E400" s="104"/>
      <c r="F400" s="50"/>
    </row>
    <row r="401" spans="1:6" s="37" customFormat="1" ht="11.25">
      <c r="A401" s="105"/>
      <c r="B401" s="110"/>
      <c r="C401" s="105"/>
      <c r="D401" s="105"/>
      <c r="E401" s="104"/>
      <c r="F401" s="50"/>
    </row>
    <row r="402" spans="1:6" s="37" customFormat="1" ht="11.25">
      <c r="A402" s="105"/>
      <c r="B402" s="110"/>
      <c r="C402" s="105"/>
      <c r="D402" s="105"/>
      <c r="E402" s="104"/>
      <c r="F402" s="50"/>
    </row>
    <row r="403" spans="1:6" s="37" customFormat="1" ht="11.25">
      <c r="A403" s="105"/>
      <c r="B403" s="110"/>
      <c r="C403" s="105"/>
      <c r="D403" s="105"/>
      <c r="E403" s="104"/>
      <c r="F403" s="50"/>
    </row>
    <row r="404" spans="1:6" s="37" customFormat="1" ht="11.25">
      <c r="A404" s="105"/>
      <c r="B404" s="110"/>
      <c r="C404" s="105"/>
      <c r="D404" s="105"/>
      <c r="E404" s="104"/>
      <c r="F404" s="50"/>
    </row>
    <row r="406" spans="1:8" s="19" customFormat="1" ht="61.5" customHeight="1">
      <c r="A406" s="59" t="s">
        <v>227</v>
      </c>
      <c r="B406" s="60" t="s">
        <v>138</v>
      </c>
      <c r="C406" s="61" t="s">
        <v>329</v>
      </c>
      <c r="D406" s="61" t="s">
        <v>656</v>
      </c>
      <c r="E406" s="61" t="s">
        <v>341</v>
      </c>
      <c r="F406" s="61" t="s">
        <v>340</v>
      </c>
      <c r="G406" s="61" t="s">
        <v>140</v>
      </c>
      <c r="H406" s="61" t="s">
        <v>139</v>
      </c>
    </row>
    <row r="407" spans="1:8" ht="11.25">
      <c r="A407" s="98" t="s">
        <v>204</v>
      </c>
      <c r="B407" s="39"/>
      <c r="C407" s="95" t="s">
        <v>88</v>
      </c>
      <c r="D407" s="95" t="s">
        <v>128</v>
      </c>
      <c r="E407" s="38" t="s">
        <v>203</v>
      </c>
      <c r="F407" s="38" t="s">
        <v>130</v>
      </c>
      <c r="G407" s="38" t="s">
        <v>207</v>
      </c>
      <c r="H407" s="85" t="s">
        <v>265</v>
      </c>
    </row>
    <row r="408" spans="1:8" ht="11.25">
      <c r="A408" s="62" t="s">
        <v>3</v>
      </c>
      <c r="B408" s="68">
        <v>191</v>
      </c>
      <c r="C408" s="48">
        <v>154</v>
      </c>
      <c r="D408" s="48">
        <v>108</v>
      </c>
      <c r="E408" s="27">
        <v>22</v>
      </c>
      <c r="F408" s="27">
        <v>24</v>
      </c>
      <c r="G408" s="27">
        <v>0</v>
      </c>
      <c r="H408" s="34">
        <v>37</v>
      </c>
    </row>
    <row r="409" spans="1:8" ht="11.25">
      <c r="A409" s="62" t="s">
        <v>73</v>
      </c>
      <c r="B409" s="68">
        <v>171</v>
      </c>
      <c r="C409" s="48">
        <v>145</v>
      </c>
      <c r="D409" s="48">
        <v>93</v>
      </c>
      <c r="E409" s="27">
        <v>24</v>
      </c>
      <c r="F409" s="27">
        <v>28</v>
      </c>
      <c r="G409" s="27">
        <v>0</v>
      </c>
      <c r="H409" s="34">
        <v>26</v>
      </c>
    </row>
    <row r="410" spans="1:8" ht="11.25">
      <c r="A410" s="62" t="s">
        <v>110</v>
      </c>
      <c r="B410" s="68">
        <v>208</v>
      </c>
      <c r="C410" s="48">
        <v>178</v>
      </c>
      <c r="D410" s="48">
        <v>111</v>
      </c>
      <c r="E410" s="27">
        <v>28</v>
      </c>
      <c r="F410" s="27">
        <v>39</v>
      </c>
      <c r="G410" s="27">
        <v>0</v>
      </c>
      <c r="H410" s="34">
        <v>30</v>
      </c>
    </row>
    <row r="411" spans="1:8" ht="11.25">
      <c r="A411" s="62" t="s">
        <v>49</v>
      </c>
      <c r="B411" s="68">
        <v>253</v>
      </c>
      <c r="C411" s="48">
        <v>223</v>
      </c>
      <c r="D411" s="48">
        <v>151</v>
      </c>
      <c r="E411" s="27">
        <v>37</v>
      </c>
      <c r="F411" s="27">
        <v>35</v>
      </c>
      <c r="G411" s="27">
        <v>0</v>
      </c>
      <c r="H411" s="34">
        <v>30</v>
      </c>
    </row>
    <row r="412" spans="1:8" ht="11.25">
      <c r="A412" s="62" t="s">
        <v>121</v>
      </c>
      <c r="B412" s="68">
        <v>164</v>
      </c>
      <c r="C412" s="48">
        <v>133</v>
      </c>
      <c r="D412" s="48">
        <v>89</v>
      </c>
      <c r="E412" s="27">
        <v>19</v>
      </c>
      <c r="F412" s="27">
        <v>25</v>
      </c>
      <c r="G412" s="27">
        <v>1</v>
      </c>
      <c r="H412" s="32">
        <v>30</v>
      </c>
    </row>
    <row r="413" spans="1:8" ht="11.25">
      <c r="A413" s="62" t="s">
        <v>62</v>
      </c>
      <c r="B413" s="68">
        <v>263</v>
      </c>
      <c r="C413" s="48">
        <v>193</v>
      </c>
      <c r="D413" s="48">
        <v>117</v>
      </c>
      <c r="E413" s="27">
        <v>41</v>
      </c>
      <c r="F413" s="27">
        <v>35</v>
      </c>
      <c r="G413" s="27">
        <v>1</v>
      </c>
      <c r="H413" s="32">
        <v>69</v>
      </c>
    </row>
    <row r="414" spans="1:8" ht="11.25">
      <c r="A414" s="62" t="s">
        <v>100</v>
      </c>
      <c r="B414" s="68">
        <v>157</v>
      </c>
      <c r="C414" s="48">
        <v>126</v>
      </c>
      <c r="D414" s="48">
        <v>82</v>
      </c>
      <c r="E414" s="27">
        <v>18</v>
      </c>
      <c r="F414" s="27">
        <v>26</v>
      </c>
      <c r="G414" s="27">
        <v>0</v>
      </c>
      <c r="H414" s="34">
        <v>31</v>
      </c>
    </row>
    <row r="415" spans="1:8" ht="11.25">
      <c r="A415" s="62" t="s">
        <v>37</v>
      </c>
      <c r="B415" s="68">
        <v>243</v>
      </c>
      <c r="C415" s="48">
        <v>195</v>
      </c>
      <c r="D415" s="48">
        <v>132</v>
      </c>
      <c r="E415" s="27">
        <v>26</v>
      </c>
      <c r="F415" s="27">
        <v>37</v>
      </c>
      <c r="G415" s="27">
        <v>0</v>
      </c>
      <c r="H415" s="34">
        <v>48</v>
      </c>
    </row>
    <row r="416" spans="1:8" s="37" customFormat="1" ht="11.25">
      <c r="A416" s="84" t="s">
        <v>502</v>
      </c>
      <c r="B416" s="52">
        <f aca="true" t="shared" si="30" ref="B416:H416">SUM(B408:B415)</f>
        <v>1650</v>
      </c>
      <c r="C416" s="48">
        <f t="shared" si="30"/>
        <v>1347</v>
      </c>
      <c r="D416" s="48">
        <f t="shared" si="30"/>
        <v>883</v>
      </c>
      <c r="E416" s="48">
        <f t="shared" si="30"/>
        <v>215</v>
      </c>
      <c r="F416" s="48">
        <f t="shared" si="30"/>
        <v>249</v>
      </c>
      <c r="G416" s="48">
        <f t="shared" si="30"/>
        <v>2</v>
      </c>
      <c r="H416" s="49">
        <f t="shared" si="30"/>
        <v>301</v>
      </c>
    </row>
    <row r="418" spans="1:14" s="14" customFormat="1" ht="61.5" customHeight="1">
      <c r="A418" s="59" t="s">
        <v>228</v>
      </c>
      <c r="B418" s="60" t="s">
        <v>138</v>
      </c>
      <c r="C418" s="61" t="s">
        <v>330</v>
      </c>
      <c r="D418" s="61" t="s">
        <v>658</v>
      </c>
      <c r="E418" s="61" t="s">
        <v>338</v>
      </c>
      <c r="F418" s="61" t="s">
        <v>339</v>
      </c>
      <c r="G418" s="61" t="s">
        <v>338</v>
      </c>
      <c r="H418" s="61" t="s">
        <v>331</v>
      </c>
      <c r="I418" s="61" t="s">
        <v>332</v>
      </c>
      <c r="J418" s="61" t="s">
        <v>657</v>
      </c>
      <c r="K418" s="61" t="s">
        <v>337</v>
      </c>
      <c r="L418" s="61" t="s">
        <v>336</v>
      </c>
      <c r="M418" s="61" t="s">
        <v>140</v>
      </c>
      <c r="N418" s="61" t="s">
        <v>139</v>
      </c>
    </row>
    <row r="419" spans="1:14" ht="11.25">
      <c r="A419" s="98" t="s">
        <v>229</v>
      </c>
      <c r="B419" s="53"/>
      <c r="C419" s="95" t="s">
        <v>88</v>
      </c>
      <c r="D419" s="95" t="s">
        <v>127</v>
      </c>
      <c r="E419" s="38" t="s">
        <v>128</v>
      </c>
      <c r="F419" s="38" t="s">
        <v>203</v>
      </c>
      <c r="G419" s="38" t="s">
        <v>130</v>
      </c>
      <c r="H419" s="38" t="s">
        <v>127</v>
      </c>
      <c r="I419" s="95" t="s">
        <v>88</v>
      </c>
      <c r="J419" s="95" t="s">
        <v>128</v>
      </c>
      <c r="K419" s="38" t="s">
        <v>203</v>
      </c>
      <c r="L419" s="38" t="s">
        <v>130</v>
      </c>
      <c r="M419" s="38" t="s">
        <v>207</v>
      </c>
      <c r="N419" s="85" t="s">
        <v>265</v>
      </c>
    </row>
    <row r="420" spans="1:14" ht="11.25">
      <c r="A420" s="62" t="s">
        <v>3</v>
      </c>
      <c r="B420" s="53">
        <v>382</v>
      </c>
      <c r="C420" s="48">
        <v>158</v>
      </c>
      <c r="D420" s="48">
        <v>62</v>
      </c>
      <c r="E420" s="27">
        <v>71</v>
      </c>
      <c r="F420" s="27">
        <v>13</v>
      </c>
      <c r="G420" s="27">
        <v>12</v>
      </c>
      <c r="H420" s="27">
        <v>67</v>
      </c>
      <c r="I420" s="48">
        <v>110</v>
      </c>
      <c r="J420" s="48">
        <v>83</v>
      </c>
      <c r="K420" s="27">
        <v>13</v>
      </c>
      <c r="L420" s="27">
        <v>14</v>
      </c>
      <c r="M420" s="27">
        <v>1</v>
      </c>
      <c r="N420" s="39">
        <v>46</v>
      </c>
    </row>
    <row r="421" spans="1:14" ht="11.25">
      <c r="A421" s="62" t="s">
        <v>73</v>
      </c>
      <c r="B421" s="53">
        <v>342</v>
      </c>
      <c r="C421" s="48">
        <v>147</v>
      </c>
      <c r="D421" s="48">
        <v>58</v>
      </c>
      <c r="E421" s="27">
        <v>58</v>
      </c>
      <c r="F421" s="27">
        <v>10</v>
      </c>
      <c r="G421" s="27">
        <v>21</v>
      </c>
      <c r="H421" s="27">
        <v>69</v>
      </c>
      <c r="I421" s="48">
        <v>95</v>
      </c>
      <c r="J421" s="48">
        <v>57</v>
      </c>
      <c r="K421" s="27">
        <v>16</v>
      </c>
      <c r="L421" s="27">
        <v>22</v>
      </c>
      <c r="M421" s="27">
        <v>0</v>
      </c>
      <c r="N421" s="39">
        <v>31</v>
      </c>
    </row>
    <row r="422" spans="1:14" ht="11.25">
      <c r="A422" s="62" t="s">
        <v>110</v>
      </c>
      <c r="B422" s="53">
        <v>416</v>
      </c>
      <c r="C422" s="48">
        <v>180</v>
      </c>
      <c r="D422" s="48">
        <v>73</v>
      </c>
      <c r="E422" s="27">
        <v>69</v>
      </c>
      <c r="F422" s="27">
        <v>17</v>
      </c>
      <c r="G422" s="27">
        <v>21</v>
      </c>
      <c r="H422" s="27">
        <v>73</v>
      </c>
      <c r="I422" s="48">
        <v>133</v>
      </c>
      <c r="J422" s="48">
        <v>83</v>
      </c>
      <c r="K422" s="27">
        <v>20</v>
      </c>
      <c r="L422" s="27">
        <v>30</v>
      </c>
      <c r="M422" s="27">
        <v>0</v>
      </c>
      <c r="N422" s="39">
        <v>30</v>
      </c>
    </row>
    <row r="423" spans="1:14" ht="11.25">
      <c r="A423" s="62" t="s">
        <v>49</v>
      </c>
      <c r="B423" s="53">
        <v>506</v>
      </c>
      <c r="C423" s="48">
        <v>218</v>
      </c>
      <c r="D423" s="48">
        <v>96</v>
      </c>
      <c r="E423" s="27">
        <v>84</v>
      </c>
      <c r="F423" s="27">
        <v>15</v>
      </c>
      <c r="G423" s="27">
        <v>23</v>
      </c>
      <c r="H423" s="27">
        <v>102</v>
      </c>
      <c r="I423" s="48">
        <v>158</v>
      </c>
      <c r="J423" s="48">
        <v>116</v>
      </c>
      <c r="K423" s="27">
        <v>14</v>
      </c>
      <c r="L423" s="27">
        <v>28</v>
      </c>
      <c r="M423" s="27">
        <v>0</v>
      </c>
      <c r="N423" s="39">
        <v>28</v>
      </c>
    </row>
    <row r="424" spans="1:14" ht="11.25">
      <c r="A424" s="62" t="s">
        <v>121</v>
      </c>
      <c r="B424" s="53">
        <v>328</v>
      </c>
      <c r="C424" s="48">
        <v>129</v>
      </c>
      <c r="D424" s="48">
        <v>46</v>
      </c>
      <c r="E424" s="27">
        <v>52</v>
      </c>
      <c r="F424" s="27">
        <v>11</v>
      </c>
      <c r="G424" s="27">
        <v>20</v>
      </c>
      <c r="H424" s="27">
        <v>51</v>
      </c>
      <c r="I424" s="48">
        <v>107</v>
      </c>
      <c r="J424" s="48">
        <v>80</v>
      </c>
      <c r="K424" s="27">
        <v>11</v>
      </c>
      <c r="L424" s="27">
        <v>16</v>
      </c>
      <c r="M424" s="27">
        <v>0</v>
      </c>
      <c r="N424" s="39">
        <v>41</v>
      </c>
    </row>
    <row r="425" spans="1:14" ht="11.25">
      <c r="A425" s="62" t="s">
        <v>62</v>
      </c>
      <c r="B425" s="53">
        <v>526</v>
      </c>
      <c r="C425" s="48">
        <v>224</v>
      </c>
      <c r="D425" s="48">
        <v>96</v>
      </c>
      <c r="E425" s="27">
        <v>75</v>
      </c>
      <c r="F425" s="27">
        <v>23</v>
      </c>
      <c r="G425" s="27">
        <v>30</v>
      </c>
      <c r="H425" s="27">
        <v>93</v>
      </c>
      <c r="I425" s="48">
        <v>161</v>
      </c>
      <c r="J425" s="48">
        <v>106</v>
      </c>
      <c r="K425" s="27">
        <v>26</v>
      </c>
      <c r="L425" s="27">
        <v>29</v>
      </c>
      <c r="M425" s="27">
        <v>0</v>
      </c>
      <c r="N425" s="39">
        <v>48</v>
      </c>
    </row>
    <row r="426" spans="1:14" ht="11.25">
      <c r="A426" s="62" t="s">
        <v>100</v>
      </c>
      <c r="B426" s="53">
        <v>314</v>
      </c>
      <c r="C426" s="48">
        <v>138</v>
      </c>
      <c r="D426" s="48">
        <v>70</v>
      </c>
      <c r="E426" s="27">
        <v>40</v>
      </c>
      <c r="F426" s="27">
        <v>10</v>
      </c>
      <c r="G426" s="27">
        <v>18</v>
      </c>
      <c r="H426" s="27">
        <v>84</v>
      </c>
      <c r="I426" s="48">
        <v>70</v>
      </c>
      <c r="J426" s="48">
        <v>49</v>
      </c>
      <c r="K426" s="27">
        <v>8</v>
      </c>
      <c r="L426" s="27">
        <v>13</v>
      </c>
      <c r="M426" s="27">
        <v>0</v>
      </c>
      <c r="N426" s="39">
        <v>22</v>
      </c>
    </row>
    <row r="427" spans="1:14" ht="11.25">
      <c r="A427" s="62" t="s">
        <v>37</v>
      </c>
      <c r="B427" s="53">
        <v>486</v>
      </c>
      <c r="C427" s="48">
        <v>199</v>
      </c>
      <c r="D427" s="48">
        <v>84</v>
      </c>
      <c r="E427" s="27">
        <v>80</v>
      </c>
      <c r="F427" s="27">
        <v>11</v>
      </c>
      <c r="G427" s="27">
        <v>24</v>
      </c>
      <c r="H427" s="27">
        <v>92</v>
      </c>
      <c r="I427" s="48">
        <v>149</v>
      </c>
      <c r="J427" s="52">
        <v>105</v>
      </c>
      <c r="K427" s="27">
        <v>12</v>
      </c>
      <c r="L427" s="27">
        <v>32</v>
      </c>
      <c r="M427" s="27">
        <v>0</v>
      </c>
      <c r="N427" s="39">
        <v>46</v>
      </c>
    </row>
    <row r="428" spans="1:14" s="37" customFormat="1" ht="11.25">
      <c r="A428" s="84" t="s">
        <v>502</v>
      </c>
      <c r="B428" s="53">
        <f aca="true" t="shared" si="31" ref="B428:N428">SUM(B420:B427)</f>
        <v>3300</v>
      </c>
      <c r="C428" s="48">
        <f t="shared" si="31"/>
        <v>1393</v>
      </c>
      <c r="D428" s="48">
        <f t="shared" si="31"/>
        <v>585</v>
      </c>
      <c r="E428" s="48">
        <f t="shared" si="31"/>
        <v>529</v>
      </c>
      <c r="F428" s="48">
        <f t="shared" si="31"/>
        <v>110</v>
      </c>
      <c r="G428" s="48">
        <f t="shared" si="31"/>
        <v>169</v>
      </c>
      <c r="H428" s="48">
        <f t="shared" si="31"/>
        <v>631</v>
      </c>
      <c r="I428" s="48">
        <f t="shared" si="31"/>
        <v>983</v>
      </c>
      <c r="J428" s="48">
        <f t="shared" si="31"/>
        <v>679</v>
      </c>
      <c r="K428" s="48">
        <f t="shared" si="31"/>
        <v>120</v>
      </c>
      <c r="L428" s="48">
        <f t="shared" si="31"/>
        <v>184</v>
      </c>
      <c r="M428" s="48">
        <f t="shared" si="31"/>
        <v>1</v>
      </c>
      <c r="N428" s="53">
        <f t="shared" si="31"/>
        <v>292</v>
      </c>
    </row>
    <row r="430" spans="1:12" s="14" customFormat="1" ht="61.5" customHeight="1">
      <c r="A430" s="78" t="s">
        <v>312</v>
      </c>
      <c r="B430" s="60" t="s">
        <v>138</v>
      </c>
      <c r="C430" s="61" t="s">
        <v>333</v>
      </c>
      <c r="D430" s="61" t="s">
        <v>659</v>
      </c>
      <c r="E430" s="61" t="s">
        <v>335</v>
      </c>
      <c r="F430" s="61" t="s">
        <v>334</v>
      </c>
      <c r="G430" s="61" t="s">
        <v>334</v>
      </c>
      <c r="H430" s="61" t="s">
        <v>140</v>
      </c>
      <c r="I430" s="61" t="s">
        <v>139</v>
      </c>
      <c r="J430" s="7"/>
      <c r="K430" s="7"/>
      <c r="L430" s="7"/>
    </row>
    <row r="431" spans="1:9" ht="11.25">
      <c r="A431" s="98" t="s">
        <v>204</v>
      </c>
      <c r="B431" s="39"/>
      <c r="C431" s="95" t="s">
        <v>88</v>
      </c>
      <c r="D431" s="95" t="s">
        <v>127</v>
      </c>
      <c r="E431" s="38" t="s">
        <v>128</v>
      </c>
      <c r="F431" s="38" t="s">
        <v>203</v>
      </c>
      <c r="G431" s="38" t="s">
        <v>130</v>
      </c>
      <c r="H431" s="38" t="s">
        <v>207</v>
      </c>
      <c r="I431" s="85" t="s">
        <v>265</v>
      </c>
    </row>
    <row r="432" spans="1:9" ht="11.25">
      <c r="A432" s="62" t="s">
        <v>3</v>
      </c>
      <c r="B432" s="68">
        <v>191</v>
      </c>
      <c r="C432" s="48">
        <v>174</v>
      </c>
      <c r="D432" s="48">
        <v>82</v>
      </c>
      <c r="E432" s="27">
        <v>68</v>
      </c>
      <c r="F432" s="27">
        <v>13</v>
      </c>
      <c r="G432" s="27">
        <v>11</v>
      </c>
      <c r="H432" s="27">
        <v>0</v>
      </c>
      <c r="I432" s="34">
        <v>17</v>
      </c>
    </row>
    <row r="433" spans="1:9" ht="11.25">
      <c r="A433" s="62" t="s">
        <v>73</v>
      </c>
      <c r="B433" s="68">
        <v>171</v>
      </c>
      <c r="C433" s="48">
        <v>150</v>
      </c>
      <c r="D433" s="48">
        <v>68</v>
      </c>
      <c r="E433" s="27">
        <v>51</v>
      </c>
      <c r="F433" s="27">
        <v>13</v>
      </c>
      <c r="G433" s="27">
        <v>18</v>
      </c>
      <c r="H433" s="27">
        <v>1</v>
      </c>
      <c r="I433" s="34">
        <v>20</v>
      </c>
    </row>
    <row r="434" spans="1:9" ht="11.25">
      <c r="A434" s="62" t="s">
        <v>110</v>
      </c>
      <c r="B434" s="68">
        <v>208</v>
      </c>
      <c r="C434" s="48">
        <v>190</v>
      </c>
      <c r="D434" s="48">
        <v>82</v>
      </c>
      <c r="E434" s="27">
        <v>67</v>
      </c>
      <c r="F434" s="27">
        <v>20</v>
      </c>
      <c r="G434" s="27">
        <v>21</v>
      </c>
      <c r="H434" s="27">
        <v>2</v>
      </c>
      <c r="I434" s="34">
        <v>16</v>
      </c>
    </row>
    <row r="435" spans="1:9" ht="11.25">
      <c r="A435" s="62" t="s">
        <v>49</v>
      </c>
      <c r="B435" s="68">
        <v>253</v>
      </c>
      <c r="C435" s="48">
        <v>230</v>
      </c>
      <c r="D435" s="48">
        <v>104</v>
      </c>
      <c r="E435" s="27">
        <v>92</v>
      </c>
      <c r="F435" s="27">
        <v>18</v>
      </c>
      <c r="G435" s="27">
        <v>16</v>
      </c>
      <c r="H435" s="27">
        <v>0</v>
      </c>
      <c r="I435" s="34">
        <v>23</v>
      </c>
    </row>
    <row r="436" spans="1:9" ht="11.25">
      <c r="A436" s="62" t="s">
        <v>121</v>
      </c>
      <c r="B436" s="68">
        <v>164</v>
      </c>
      <c r="C436" s="48">
        <v>142</v>
      </c>
      <c r="D436" s="48">
        <v>58</v>
      </c>
      <c r="E436" s="27">
        <v>53</v>
      </c>
      <c r="F436" s="27">
        <v>15</v>
      </c>
      <c r="G436" s="27">
        <v>16</v>
      </c>
      <c r="H436" s="27">
        <v>1</v>
      </c>
      <c r="I436" s="34">
        <v>21</v>
      </c>
    </row>
    <row r="437" spans="1:9" ht="11.25">
      <c r="A437" s="62" t="s">
        <v>62</v>
      </c>
      <c r="B437" s="68">
        <v>263</v>
      </c>
      <c r="C437" s="48">
        <v>212</v>
      </c>
      <c r="D437" s="48">
        <v>97</v>
      </c>
      <c r="E437" s="27">
        <v>61</v>
      </c>
      <c r="F437" s="27">
        <v>25</v>
      </c>
      <c r="G437" s="27">
        <v>29</v>
      </c>
      <c r="H437" s="27">
        <v>1</v>
      </c>
      <c r="I437" s="34">
        <v>50</v>
      </c>
    </row>
    <row r="438" spans="1:9" ht="11.25">
      <c r="A438" s="62" t="s">
        <v>100</v>
      </c>
      <c r="B438" s="68">
        <v>157</v>
      </c>
      <c r="C438" s="48">
        <v>142</v>
      </c>
      <c r="D438" s="48">
        <v>66</v>
      </c>
      <c r="E438" s="27">
        <v>47</v>
      </c>
      <c r="F438" s="27">
        <v>9</v>
      </c>
      <c r="G438" s="27">
        <v>20</v>
      </c>
      <c r="H438" s="27">
        <v>0</v>
      </c>
      <c r="I438" s="34">
        <v>15</v>
      </c>
    </row>
    <row r="439" spans="1:9" ht="11.25">
      <c r="A439" s="62" t="s">
        <v>37</v>
      </c>
      <c r="B439" s="68">
        <v>243</v>
      </c>
      <c r="C439" s="48">
        <v>218</v>
      </c>
      <c r="D439" s="48">
        <v>107</v>
      </c>
      <c r="E439" s="27">
        <v>75</v>
      </c>
      <c r="F439" s="27">
        <v>14</v>
      </c>
      <c r="G439" s="27">
        <v>22</v>
      </c>
      <c r="H439" s="27">
        <v>1</v>
      </c>
      <c r="I439" s="34">
        <v>24</v>
      </c>
    </row>
    <row r="440" spans="1:9" s="37" customFormat="1" ht="11.25">
      <c r="A440" s="84" t="s">
        <v>502</v>
      </c>
      <c r="B440" s="52">
        <f aca="true" t="shared" si="32" ref="B440:I440">SUM(B432:B439)</f>
        <v>1650</v>
      </c>
      <c r="C440" s="48">
        <f t="shared" si="32"/>
        <v>1458</v>
      </c>
      <c r="D440" s="48">
        <f t="shared" si="32"/>
        <v>664</v>
      </c>
      <c r="E440" s="48">
        <f t="shared" si="32"/>
        <v>514</v>
      </c>
      <c r="F440" s="48">
        <f t="shared" si="32"/>
        <v>127</v>
      </c>
      <c r="G440" s="48">
        <f t="shared" si="32"/>
        <v>153</v>
      </c>
      <c r="H440" s="48">
        <f t="shared" si="32"/>
        <v>6</v>
      </c>
      <c r="I440" s="49">
        <f t="shared" si="32"/>
        <v>186</v>
      </c>
    </row>
    <row r="442" spans="1:5" s="14" customFormat="1" ht="61.5" customHeight="1">
      <c r="A442" s="59" t="s">
        <v>225</v>
      </c>
      <c r="B442" s="60" t="s">
        <v>138</v>
      </c>
      <c r="C442" s="61" t="s">
        <v>660</v>
      </c>
      <c r="D442" s="61" t="s">
        <v>140</v>
      </c>
      <c r="E442" s="61" t="s">
        <v>139</v>
      </c>
    </row>
    <row r="443" spans="1:5" ht="11.25">
      <c r="A443" s="98" t="s">
        <v>204</v>
      </c>
      <c r="B443" s="39"/>
      <c r="C443" s="95" t="s">
        <v>128</v>
      </c>
      <c r="D443" s="38" t="s">
        <v>207</v>
      </c>
      <c r="E443" s="85" t="s">
        <v>265</v>
      </c>
    </row>
    <row r="444" spans="1:5" ht="11.25">
      <c r="A444" s="62" t="s">
        <v>35</v>
      </c>
      <c r="B444" s="68">
        <v>112</v>
      </c>
      <c r="C444" s="48">
        <v>99</v>
      </c>
      <c r="D444" s="46">
        <v>0</v>
      </c>
      <c r="E444" s="34">
        <v>13</v>
      </c>
    </row>
    <row r="445" spans="1:5" ht="11.25">
      <c r="A445" s="62" t="s">
        <v>114</v>
      </c>
      <c r="B445" s="68">
        <v>119</v>
      </c>
      <c r="C445" s="48">
        <v>106</v>
      </c>
      <c r="D445" s="46">
        <v>1</v>
      </c>
      <c r="E445" s="34">
        <v>12</v>
      </c>
    </row>
    <row r="446" spans="1:5" ht="11.25">
      <c r="A446" s="84" t="s">
        <v>502</v>
      </c>
      <c r="B446" s="68">
        <f>SUM(B444:B445)</f>
        <v>231</v>
      </c>
      <c r="C446" s="69">
        <f>SUM(C444:C445)</f>
        <v>205</v>
      </c>
      <c r="D446" s="69">
        <f>SUM(D444:D445)</f>
        <v>1</v>
      </c>
      <c r="E446" s="49">
        <f>SUM(E444:E445)</f>
        <v>25</v>
      </c>
    </row>
    <row r="448" spans="1:5" s="14" customFormat="1" ht="61.5" customHeight="1">
      <c r="A448" s="59" t="s">
        <v>226</v>
      </c>
      <c r="B448" s="60" t="s">
        <v>138</v>
      </c>
      <c r="C448" s="61" t="s">
        <v>661</v>
      </c>
      <c r="D448" s="61" t="s">
        <v>140</v>
      </c>
      <c r="E448" s="61" t="s">
        <v>139</v>
      </c>
    </row>
    <row r="449" spans="1:5" ht="11.25">
      <c r="A449" s="98" t="s">
        <v>204</v>
      </c>
      <c r="B449" s="39"/>
      <c r="C449" s="95" t="s">
        <v>128</v>
      </c>
      <c r="D449" s="38" t="s">
        <v>207</v>
      </c>
      <c r="E449" s="85" t="s">
        <v>265</v>
      </c>
    </row>
    <row r="450" spans="1:5" ht="11.25">
      <c r="A450" s="62" t="s">
        <v>35</v>
      </c>
      <c r="B450" s="68">
        <v>112</v>
      </c>
      <c r="C450" s="48">
        <v>99</v>
      </c>
      <c r="D450" s="46">
        <v>0</v>
      </c>
      <c r="E450" s="34">
        <v>13</v>
      </c>
    </row>
    <row r="451" spans="1:5" ht="11.25">
      <c r="A451" s="62" t="s">
        <v>114</v>
      </c>
      <c r="B451" s="68">
        <v>119</v>
      </c>
      <c r="C451" s="48">
        <v>100</v>
      </c>
      <c r="D451" s="46">
        <v>1</v>
      </c>
      <c r="E451" s="34">
        <v>18</v>
      </c>
    </row>
    <row r="452" spans="1:5" ht="11.25">
      <c r="A452" s="84" t="s">
        <v>502</v>
      </c>
      <c r="B452" s="68">
        <f>SUM(B450:B451)</f>
        <v>231</v>
      </c>
      <c r="C452" s="69">
        <f>SUM(C450:C451)</f>
        <v>199</v>
      </c>
      <c r="D452" s="69">
        <f>SUM(D450:D451)</f>
        <v>1</v>
      </c>
      <c r="E452" s="49">
        <f>SUM(E450:E451)</f>
        <v>31</v>
      </c>
    </row>
    <row r="454" spans="1:7" s="14" customFormat="1" ht="61.5" customHeight="1">
      <c r="A454" s="59" t="s">
        <v>228</v>
      </c>
      <c r="B454" s="60" t="s">
        <v>138</v>
      </c>
      <c r="C454" s="61" t="s">
        <v>662</v>
      </c>
      <c r="D454" s="61" t="s">
        <v>663</v>
      </c>
      <c r="E454" s="61" t="s">
        <v>140</v>
      </c>
      <c r="F454" s="61" t="s">
        <v>139</v>
      </c>
      <c r="G454" s="7"/>
    </row>
    <row r="455" spans="1:7" ht="11.25">
      <c r="A455" s="98" t="s">
        <v>229</v>
      </c>
      <c r="B455" s="39"/>
      <c r="C455" s="95" t="s">
        <v>128</v>
      </c>
      <c r="D455" s="95" t="s">
        <v>128</v>
      </c>
      <c r="E455" s="38" t="s">
        <v>207</v>
      </c>
      <c r="F455" s="85" t="s">
        <v>265</v>
      </c>
      <c r="G455" s="1"/>
    </row>
    <row r="456" spans="1:7" ht="11.25">
      <c r="A456" s="62" t="s">
        <v>35</v>
      </c>
      <c r="B456" s="68">
        <v>224</v>
      </c>
      <c r="C456" s="48">
        <v>90</v>
      </c>
      <c r="D456" s="48">
        <v>97</v>
      </c>
      <c r="E456" s="27">
        <v>0</v>
      </c>
      <c r="F456" s="34">
        <v>37</v>
      </c>
      <c r="G456" s="11"/>
    </row>
    <row r="457" spans="1:7" ht="11.25">
      <c r="A457" s="62" t="s">
        <v>114</v>
      </c>
      <c r="B457" s="68">
        <v>238</v>
      </c>
      <c r="C457" s="48">
        <v>101</v>
      </c>
      <c r="D457" s="48">
        <v>105</v>
      </c>
      <c r="E457" s="27">
        <v>3</v>
      </c>
      <c r="F457" s="32">
        <v>29</v>
      </c>
      <c r="G457" s="4"/>
    </row>
    <row r="458" spans="1:7" ht="11.25">
      <c r="A458" s="84" t="s">
        <v>502</v>
      </c>
      <c r="B458" s="68">
        <f>SUM(B456:B457)</f>
        <v>462</v>
      </c>
      <c r="C458" s="48">
        <f>SUM(C456:C457)</f>
        <v>191</v>
      </c>
      <c r="D458" s="48">
        <f>SUM(D456:D457)</f>
        <v>202</v>
      </c>
      <c r="E458" s="48">
        <f>SUM(E456:E457)</f>
        <v>3</v>
      </c>
      <c r="F458" s="52">
        <f>SUM(F456:F457)</f>
        <v>66</v>
      </c>
      <c r="G458" s="4"/>
    </row>
    <row r="460" spans="1:5" s="14" customFormat="1" ht="61.5" customHeight="1">
      <c r="A460" s="78" t="s">
        <v>312</v>
      </c>
      <c r="B460" s="60" t="s">
        <v>138</v>
      </c>
      <c r="C460" s="61" t="s">
        <v>664</v>
      </c>
      <c r="D460" s="61" t="s">
        <v>140</v>
      </c>
      <c r="E460" s="61" t="s">
        <v>139</v>
      </c>
    </row>
    <row r="461" spans="1:5" ht="11.25">
      <c r="A461" s="98" t="s">
        <v>204</v>
      </c>
      <c r="B461" s="39"/>
      <c r="C461" s="95" t="s">
        <v>128</v>
      </c>
      <c r="D461" s="38" t="s">
        <v>207</v>
      </c>
      <c r="E461" s="85" t="s">
        <v>265</v>
      </c>
    </row>
    <row r="462" spans="1:5" ht="11.25">
      <c r="A462" s="62" t="s">
        <v>35</v>
      </c>
      <c r="B462" s="68">
        <v>112</v>
      </c>
      <c r="C462" s="48">
        <v>103</v>
      </c>
      <c r="D462" s="27">
        <v>0</v>
      </c>
      <c r="E462" s="34">
        <v>9</v>
      </c>
    </row>
    <row r="463" spans="1:5" ht="11.25">
      <c r="A463" s="62" t="s">
        <v>114</v>
      </c>
      <c r="B463" s="68">
        <v>119</v>
      </c>
      <c r="C463" s="48">
        <v>108</v>
      </c>
      <c r="D463" s="27">
        <v>1</v>
      </c>
      <c r="E463" s="34">
        <v>10</v>
      </c>
    </row>
    <row r="464" spans="1:5" ht="11.25">
      <c r="A464" s="84" t="s">
        <v>502</v>
      </c>
      <c r="B464" s="68">
        <f>SUM(B462:B463)</f>
        <v>231</v>
      </c>
      <c r="C464" s="48">
        <f>SUM(C462:C463)</f>
        <v>211</v>
      </c>
      <c r="D464" s="48">
        <f>SUM(D462:D463)</f>
        <v>1</v>
      </c>
      <c r="E464" s="49">
        <f>SUM(E462:E463)</f>
        <v>19</v>
      </c>
    </row>
    <row r="466" spans="1:5" s="14" customFormat="1" ht="61.5" customHeight="1">
      <c r="A466" s="78" t="s">
        <v>269</v>
      </c>
      <c r="B466" s="60" t="s">
        <v>138</v>
      </c>
      <c r="C466" s="61" t="s">
        <v>665</v>
      </c>
      <c r="D466" s="61" t="s">
        <v>140</v>
      </c>
      <c r="E466" s="61" t="s">
        <v>139</v>
      </c>
    </row>
    <row r="467" spans="1:5" ht="11.25">
      <c r="A467" s="98" t="s">
        <v>204</v>
      </c>
      <c r="B467" s="39"/>
      <c r="C467" s="95" t="s">
        <v>128</v>
      </c>
      <c r="D467" s="38" t="s">
        <v>207</v>
      </c>
      <c r="E467" s="85" t="s">
        <v>265</v>
      </c>
    </row>
    <row r="468" spans="1:5" ht="11.25">
      <c r="A468" s="62" t="s">
        <v>35</v>
      </c>
      <c r="B468" s="68">
        <v>112</v>
      </c>
      <c r="C468" s="48">
        <v>105</v>
      </c>
      <c r="D468" s="27">
        <v>0</v>
      </c>
      <c r="E468" s="34">
        <v>7</v>
      </c>
    </row>
    <row r="469" spans="1:5" ht="11.25">
      <c r="A469" s="62" t="s">
        <v>114</v>
      </c>
      <c r="B469" s="68">
        <v>119</v>
      </c>
      <c r="C469" s="48">
        <v>108</v>
      </c>
      <c r="D469" s="27">
        <v>1</v>
      </c>
      <c r="E469" s="34">
        <v>10</v>
      </c>
    </row>
    <row r="470" spans="1:5" ht="11.25">
      <c r="A470" s="84" t="s">
        <v>502</v>
      </c>
      <c r="B470" s="68">
        <f>SUM(B468:B469)</f>
        <v>231</v>
      </c>
      <c r="C470" s="48">
        <f>SUM(C468:C469)</f>
        <v>213</v>
      </c>
      <c r="D470" s="48">
        <f>SUM(D468:D469)</f>
        <v>1</v>
      </c>
      <c r="E470" s="49">
        <f>SUM(E468:E469)</f>
        <v>17</v>
      </c>
    </row>
    <row r="472" spans="1:7" s="14" customFormat="1" ht="61.5" customHeight="1">
      <c r="A472" s="59" t="s">
        <v>225</v>
      </c>
      <c r="B472" s="60" t="s">
        <v>138</v>
      </c>
      <c r="C472" s="61" t="s">
        <v>345</v>
      </c>
      <c r="D472" s="61" t="s">
        <v>393</v>
      </c>
      <c r="E472" s="61" t="s">
        <v>666</v>
      </c>
      <c r="F472" s="61" t="s">
        <v>140</v>
      </c>
      <c r="G472" s="61" t="s">
        <v>139</v>
      </c>
    </row>
    <row r="473" spans="1:7" ht="11.25">
      <c r="A473" s="98" t="s">
        <v>204</v>
      </c>
      <c r="B473" s="39"/>
      <c r="C473" s="95" t="s">
        <v>88</v>
      </c>
      <c r="D473" s="38" t="s">
        <v>127</v>
      </c>
      <c r="E473" s="95" t="s">
        <v>128</v>
      </c>
      <c r="F473" s="38" t="s">
        <v>207</v>
      </c>
      <c r="G473" s="85" t="s">
        <v>265</v>
      </c>
    </row>
    <row r="474" spans="1:8" ht="11.25">
      <c r="A474" s="62" t="s">
        <v>71</v>
      </c>
      <c r="B474" s="68">
        <v>137</v>
      </c>
      <c r="C474" s="48">
        <v>124</v>
      </c>
      <c r="D474" s="27">
        <v>64</v>
      </c>
      <c r="E474" s="48">
        <v>60</v>
      </c>
      <c r="F474" s="27">
        <v>0</v>
      </c>
      <c r="G474" s="34">
        <v>13</v>
      </c>
      <c r="H474" s="11"/>
    </row>
    <row r="475" spans="1:8" ht="11.25">
      <c r="A475" s="62" t="s">
        <v>19</v>
      </c>
      <c r="B475" s="68">
        <v>189</v>
      </c>
      <c r="C475" s="48">
        <v>166</v>
      </c>
      <c r="D475" s="27">
        <v>71</v>
      </c>
      <c r="E475" s="48">
        <v>95</v>
      </c>
      <c r="F475" s="27">
        <v>0</v>
      </c>
      <c r="G475" s="34">
        <v>23</v>
      </c>
      <c r="H475" s="11"/>
    </row>
    <row r="476" spans="1:8" ht="11.25">
      <c r="A476" s="84" t="s">
        <v>502</v>
      </c>
      <c r="B476" s="68">
        <f aca="true" t="shared" si="33" ref="B476:G476">SUM(B474:B475)</f>
        <v>326</v>
      </c>
      <c r="C476" s="48">
        <f t="shared" si="33"/>
        <v>290</v>
      </c>
      <c r="D476" s="48">
        <f t="shared" si="33"/>
        <v>135</v>
      </c>
      <c r="E476" s="48">
        <f t="shared" si="33"/>
        <v>155</v>
      </c>
      <c r="F476" s="48">
        <f t="shared" si="33"/>
        <v>0</v>
      </c>
      <c r="G476" s="49">
        <f t="shared" si="33"/>
        <v>36</v>
      </c>
      <c r="H476" s="50"/>
    </row>
    <row r="478" spans="1:8" s="14" customFormat="1" ht="61.5" customHeight="1">
      <c r="A478" s="59" t="s">
        <v>226</v>
      </c>
      <c r="B478" s="60" t="s">
        <v>138</v>
      </c>
      <c r="C478" s="61" t="s">
        <v>346</v>
      </c>
      <c r="D478" s="61" t="s">
        <v>667</v>
      </c>
      <c r="E478" s="61" t="s">
        <v>395</v>
      </c>
      <c r="F478" s="61" t="s">
        <v>394</v>
      </c>
      <c r="G478" s="61" t="s">
        <v>140</v>
      </c>
      <c r="H478" s="61" t="s">
        <v>139</v>
      </c>
    </row>
    <row r="479" spans="1:8" ht="11.25">
      <c r="A479" s="98" t="s">
        <v>204</v>
      </c>
      <c r="B479" s="39"/>
      <c r="C479" s="95" t="s">
        <v>88</v>
      </c>
      <c r="D479" s="95" t="s">
        <v>128</v>
      </c>
      <c r="E479" s="38" t="s">
        <v>129</v>
      </c>
      <c r="F479" s="38" t="s">
        <v>130</v>
      </c>
      <c r="G479" s="38" t="s">
        <v>207</v>
      </c>
      <c r="H479" s="85" t="s">
        <v>265</v>
      </c>
    </row>
    <row r="480" spans="1:9" ht="11.25">
      <c r="A480" s="62" t="s">
        <v>71</v>
      </c>
      <c r="B480" s="68">
        <v>137</v>
      </c>
      <c r="C480" s="48">
        <v>113</v>
      </c>
      <c r="D480" s="48">
        <v>80</v>
      </c>
      <c r="E480" s="27">
        <v>16</v>
      </c>
      <c r="F480" s="27">
        <v>17</v>
      </c>
      <c r="G480" s="27">
        <v>1</v>
      </c>
      <c r="H480" s="34">
        <v>23</v>
      </c>
      <c r="I480" s="11"/>
    </row>
    <row r="481" spans="1:9" ht="11.25">
      <c r="A481" s="62" t="s">
        <v>19</v>
      </c>
      <c r="B481" s="68">
        <v>189</v>
      </c>
      <c r="C481" s="48">
        <v>148</v>
      </c>
      <c r="D481" s="48">
        <v>108</v>
      </c>
      <c r="E481" s="27">
        <v>21</v>
      </c>
      <c r="F481" s="27">
        <v>19</v>
      </c>
      <c r="G481" s="27">
        <v>0</v>
      </c>
      <c r="H481" s="34">
        <v>41</v>
      </c>
      <c r="I481" s="11"/>
    </row>
    <row r="482" spans="1:9" ht="11.25">
      <c r="A482" s="84" t="s">
        <v>502</v>
      </c>
      <c r="B482" s="68">
        <f aca="true" t="shared" si="34" ref="B482:H482">SUM(B480:B481)</f>
        <v>326</v>
      </c>
      <c r="C482" s="48">
        <f t="shared" si="34"/>
        <v>261</v>
      </c>
      <c r="D482" s="48">
        <f t="shared" si="34"/>
        <v>188</v>
      </c>
      <c r="E482" s="48">
        <f t="shared" si="34"/>
        <v>37</v>
      </c>
      <c r="F482" s="48">
        <f t="shared" si="34"/>
        <v>36</v>
      </c>
      <c r="G482" s="48">
        <f t="shared" si="34"/>
        <v>1</v>
      </c>
      <c r="H482" s="49">
        <f t="shared" si="34"/>
        <v>64</v>
      </c>
      <c r="I482" s="11"/>
    </row>
    <row r="484" spans="1:9" s="14" customFormat="1" ht="61.5" customHeight="1">
      <c r="A484" s="59" t="s">
        <v>228</v>
      </c>
      <c r="B484" s="60" t="s">
        <v>138</v>
      </c>
      <c r="C484" s="61" t="s">
        <v>347</v>
      </c>
      <c r="D484" s="61" t="s">
        <v>669</v>
      </c>
      <c r="E484" s="61" t="s">
        <v>397</v>
      </c>
      <c r="F484" s="61" t="s">
        <v>396</v>
      </c>
      <c r="G484" s="61" t="s">
        <v>668</v>
      </c>
      <c r="H484" s="61" t="s">
        <v>140</v>
      </c>
      <c r="I484" s="61" t="s">
        <v>139</v>
      </c>
    </row>
    <row r="485" spans="1:9" ht="11.25">
      <c r="A485" s="98" t="s">
        <v>229</v>
      </c>
      <c r="B485" s="39"/>
      <c r="C485" s="95" t="s">
        <v>88</v>
      </c>
      <c r="D485" s="95" t="s">
        <v>127</v>
      </c>
      <c r="E485" s="38" t="s">
        <v>129</v>
      </c>
      <c r="F485" s="38" t="s">
        <v>130</v>
      </c>
      <c r="G485" s="95" t="s">
        <v>128</v>
      </c>
      <c r="H485" s="38" t="s">
        <v>207</v>
      </c>
      <c r="I485" s="85" t="s">
        <v>265</v>
      </c>
    </row>
    <row r="486" spans="1:9" ht="11.25">
      <c r="A486" s="62" t="s">
        <v>71</v>
      </c>
      <c r="B486" s="53">
        <v>274</v>
      </c>
      <c r="C486" s="48">
        <v>106</v>
      </c>
      <c r="D486" s="48">
        <v>76</v>
      </c>
      <c r="E486" s="27">
        <v>7</v>
      </c>
      <c r="F486" s="27">
        <v>23</v>
      </c>
      <c r="G486" s="48">
        <v>77</v>
      </c>
      <c r="H486" s="27">
        <v>0</v>
      </c>
      <c r="I486" s="34">
        <v>91</v>
      </c>
    </row>
    <row r="487" spans="1:9" ht="11.25">
      <c r="A487" s="62" t="s">
        <v>19</v>
      </c>
      <c r="B487" s="53">
        <v>378</v>
      </c>
      <c r="C487" s="48">
        <v>138</v>
      </c>
      <c r="D487" s="48">
        <v>89</v>
      </c>
      <c r="E487" s="27">
        <v>14</v>
      </c>
      <c r="F487" s="27">
        <v>35</v>
      </c>
      <c r="G487" s="48">
        <v>108</v>
      </c>
      <c r="H487" s="27">
        <v>0</v>
      </c>
      <c r="I487" s="34">
        <v>132</v>
      </c>
    </row>
    <row r="488" spans="1:9" ht="11.25">
      <c r="A488" s="84" t="s">
        <v>502</v>
      </c>
      <c r="B488" s="53">
        <f aca="true" t="shared" si="35" ref="B488:I488">SUM(B486:B487)</f>
        <v>652</v>
      </c>
      <c r="C488" s="48">
        <f t="shared" si="35"/>
        <v>244</v>
      </c>
      <c r="D488" s="48">
        <f t="shared" si="35"/>
        <v>165</v>
      </c>
      <c r="E488" s="48">
        <f t="shared" si="35"/>
        <v>21</v>
      </c>
      <c r="F488" s="48">
        <f t="shared" si="35"/>
        <v>58</v>
      </c>
      <c r="G488" s="48">
        <f t="shared" si="35"/>
        <v>185</v>
      </c>
      <c r="H488" s="48">
        <f t="shared" si="35"/>
        <v>0</v>
      </c>
      <c r="I488" s="49">
        <f t="shared" si="35"/>
        <v>223</v>
      </c>
    </row>
    <row r="490" spans="1:6" s="14" customFormat="1" ht="61.5" customHeight="1">
      <c r="A490" s="78" t="s">
        <v>312</v>
      </c>
      <c r="B490" s="60" t="s">
        <v>138</v>
      </c>
      <c r="C490" s="61" t="s">
        <v>670</v>
      </c>
      <c r="D490" s="61" t="s">
        <v>348</v>
      </c>
      <c r="E490" s="61" t="s">
        <v>140</v>
      </c>
      <c r="F490" s="61" t="s">
        <v>139</v>
      </c>
    </row>
    <row r="491" spans="1:6" ht="11.25">
      <c r="A491" s="98" t="s">
        <v>204</v>
      </c>
      <c r="B491" s="39"/>
      <c r="C491" s="95" t="s">
        <v>127</v>
      </c>
      <c r="D491" s="38" t="s">
        <v>128</v>
      </c>
      <c r="E491" s="38" t="s">
        <v>207</v>
      </c>
      <c r="F491" s="85" t="s">
        <v>265</v>
      </c>
    </row>
    <row r="492" spans="1:6" ht="11.25">
      <c r="A492" s="62" t="s">
        <v>71</v>
      </c>
      <c r="B492" s="68">
        <v>137</v>
      </c>
      <c r="C492" s="48">
        <v>106</v>
      </c>
      <c r="D492" s="27">
        <v>29</v>
      </c>
      <c r="E492" s="27">
        <v>0</v>
      </c>
      <c r="F492" s="34">
        <v>2</v>
      </c>
    </row>
    <row r="493" spans="1:6" ht="11.25">
      <c r="A493" s="62" t="s">
        <v>19</v>
      </c>
      <c r="B493" s="68">
        <v>189</v>
      </c>
      <c r="C493" s="48">
        <v>162</v>
      </c>
      <c r="D493" s="27">
        <v>21</v>
      </c>
      <c r="E493" s="27">
        <v>0</v>
      </c>
      <c r="F493" s="34">
        <v>6</v>
      </c>
    </row>
    <row r="494" spans="1:6" ht="11.25">
      <c r="A494" s="84" t="s">
        <v>502</v>
      </c>
      <c r="B494" s="68">
        <f>SUM(B492:B493)</f>
        <v>326</v>
      </c>
      <c r="C494" s="48">
        <f>SUM(C492:C493)</f>
        <v>268</v>
      </c>
      <c r="D494" s="48">
        <f>SUM(D492:D493)</f>
        <v>50</v>
      </c>
      <c r="E494" s="48">
        <f>SUM(E492:E493)</f>
        <v>0</v>
      </c>
      <c r="F494" s="49">
        <f>SUM(F492:F493)</f>
        <v>8</v>
      </c>
    </row>
    <row r="496" spans="1:6" s="14" customFormat="1" ht="61.5" customHeight="1">
      <c r="A496" s="59" t="s">
        <v>228</v>
      </c>
      <c r="B496" s="60" t="s">
        <v>138</v>
      </c>
      <c r="C496" s="61" t="s">
        <v>671</v>
      </c>
      <c r="D496" s="61" t="s">
        <v>672</v>
      </c>
      <c r="E496" s="61" t="s">
        <v>140</v>
      </c>
      <c r="F496" s="61" t="s">
        <v>139</v>
      </c>
    </row>
    <row r="497" spans="1:6" ht="11.25">
      <c r="A497" s="98" t="s">
        <v>229</v>
      </c>
      <c r="B497" s="39"/>
      <c r="C497" s="95" t="s">
        <v>128</v>
      </c>
      <c r="D497" s="95" t="s">
        <v>128</v>
      </c>
      <c r="E497" s="38" t="s">
        <v>207</v>
      </c>
      <c r="F497" s="85" t="s">
        <v>265</v>
      </c>
    </row>
    <row r="498" spans="1:7" ht="11.25">
      <c r="A498" s="62" t="s">
        <v>92</v>
      </c>
      <c r="B498" s="52">
        <v>348</v>
      </c>
      <c r="C498" s="48">
        <v>152</v>
      </c>
      <c r="D498" s="48">
        <v>147</v>
      </c>
      <c r="E498" s="46">
        <v>0</v>
      </c>
      <c r="F498" s="47">
        <v>49</v>
      </c>
      <c r="G498" s="11"/>
    </row>
    <row r="499" spans="1:6" ht="11.25">
      <c r="A499" s="84" t="s">
        <v>502</v>
      </c>
      <c r="B499" s="44">
        <f>SUM(B498)</f>
        <v>348</v>
      </c>
      <c r="C499" s="90">
        <f>SUM(C498)</f>
        <v>152</v>
      </c>
      <c r="D499" s="90">
        <f>SUM(D498)</f>
        <v>147</v>
      </c>
      <c r="E499" s="90">
        <f>SUM(E498)</f>
        <v>0</v>
      </c>
      <c r="F499" s="44">
        <f>SUM(F498)</f>
        <v>49</v>
      </c>
    </row>
    <row r="500" spans="1:6" ht="11.25">
      <c r="A500" s="105"/>
      <c r="B500" s="107"/>
      <c r="C500" s="108"/>
      <c r="D500" s="108"/>
      <c r="E500" s="108"/>
      <c r="F500" s="107"/>
    </row>
    <row r="501" spans="1:6" ht="11.25">
      <c r="A501" s="105"/>
      <c r="B501" s="107"/>
      <c r="C501" s="108"/>
      <c r="D501" s="108"/>
      <c r="E501" s="108"/>
      <c r="F501" s="107"/>
    </row>
    <row r="502" spans="1:6" ht="11.25">
      <c r="A502" s="105"/>
      <c r="B502" s="107"/>
      <c r="C502" s="108"/>
      <c r="D502" s="108"/>
      <c r="E502" s="108"/>
      <c r="F502" s="107"/>
    </row>
    <row r="503" spans="1:6" ht="11.25">
      <c r="A503" s="105"/>
      <c r="B503" s="107"/>
      <c r="C503" s="108"/>
      <c r="D503" s="108"/>
      <c r="E503" s="108"/>
      <c r="F503" s="107"/>
    </row>
    <row r="504" spans="1:6" ht="11.25">
      <c r="A504" s="105"/>
      <c r="B504" s="107"/>
      <c r="C504" s="108"/>
      <c r="D504" s="108"/>
      <c r="E504" s="108"/>
      <c r="F504" s="107"/>
    </row>
    <row r="505" spans="1:6" ht="11.25">
      <c r="A505" s="105"/>
      <c r="B505" s="107"/>
      <c r="C505" s="108"/>
      <c r="D505" s="108"/>
      <c r="E505" s="108"/>
      <c r="F505" s="107"/>
    </row>
    <row r="506" spans="1:6" ht="11.25">
      <c r="A506" s="105"/>
      <c r="B506" s="107"/>
      <c r="C506" s="108"/>
      <c r="D506" s="108"/>
      <c r="E506" s="108"/>
      <c r="F506" s="107"/>
    </row>
    <row r="507" spans="1:6" ht="11.25">
      <c r="A507" s="105"/>
      <c r="B507" s="107"/>
      <c r="C507" s="108"/>
      <c r="D507" s="108"/>
      <c r="E507" s="108"/>
      <c r="F507" s="107"/>
    </row>
    <row r="509" spans="1:7" s="14" customFormat="1" ht="61.5" customHeight="1">
      <c r="A509" s="59" t="s">
        <v>225</v>
      </c>
      <c r="B509" s="60" t="s">
        <v>138</v>
      </c>
      <c r="C509" s="61" t="s">
        <v>673</v>
      </c>
      <c r="D509" s="61" t="s">
        <v>140</v>
      </c>
      <c r="E509" s="61" t="s">
        <v>139</v>
      </c>
      <c r="F509" s="7"/>
      <c r="G509" s="7"/>
    </row>
    <row r="510" spans="1:5" ht="11.25">
      <c r="A510" s="98" t="s">
        <v>204</v>
      </c>
      <c r="B510" s="39"/>
      <c r="C510" s="95" t="s">
        <v>128</v>
      </c>
      <c r="D510" s="38" t="s">
        <v>207</v>
      </c>
      <c r="E510" s="85" t="s">
        <v>265</v>
      </c>
    </row>
    <row r="511" spans="1:8" ht="11.25">
      <c r="A511" s="62" t="s">
        <v>23</v>
      </c>
      <c r="B511" s="68">
        <v>350</v>
      </c>
      <c r="C511" s="48">
        <v>289</v>
      </c>
      <c r="D511" s="27">
        <v>2</v>
      </c>
      <c r="E511" s="34">
        <v>59</v>
      </c>
      <c r="H511" s="11"/>
    </row>
    <row r="512" spans="1:8" ht="11.25">
      <c r="A512" s="62" t="s">
        <v>99</v>
      </c>
      <c r="B512" s="68">
        <v>300</v>
      </c>
      <c r="C512" s="48">
        <v>246</v>
      </c>
      <c r="D512" s="27">
        <v>1</v>
      </c>
      <c r="E512" s="34">
        <v>53</v>
      </c>
      <c r="H512" s="11"/>
    </row>
    <row r="513" spans="1:8" ht="11.25">
      <c r="A513" s="84" t="s">
        <v>502</v>
      </c>
      <c r="B513" s="68">
        <f>SUM(B511:B512)</f>
        <v>650</v>
      </c>
      <c r="C513" s="48">
        <f>SUM(C511:C512)</f>
        <v>535</v>
      </c>
      <c r="D513" s="48">
        <f>SUM(D511:D512)</f>
        <v>3</v>
      </c>
      <c r="E513" s="49">
        <f>SUM(E511:E512)</f>
        <v>112</v>
      </c>
      <c r="H513" s="11"/>
    </row>
    <row r="515" spans="1:6" s="14" customFormat="1" ht="61.5" customHeight="1">
      <c r="A515" s="59" t="s">
        <v>226</v>
      </c>
      <c r="B515" s="60" t="s">
        <v>138</v>
      </c>
      <c r="C515" s="61" t="s">
        <v>674</v>
      </c>
      <c r="D515" s="61" t="s">
        <v>140</v>
      </c>
      <c r="E515" s="61" t="s">
        <v>139</v>
      </c>
      <c r="F515" s="7"/>
    </row>
    <row r="516" spans="1:5" ht="11.25">
      <c r="A516" s="98" t="s">
        <v>204</v>
      </c>
      <c r="B516" s="39"/>
      <c r="C516" s="95" t="s">
        <v>128</v>
      </c>
      <c r="D516" s="38" t="s">
        <v>207</v>
      </c>
      <c r="E516" s="85" t="s">
        <v>265</v>
      </c>
    </row>
    <row r="517" spans="1:7" ht="11.25">
      <c r="A517" s="62" t="s">
        <v>23</v>
      </c>
      <c r="B517" s="68">
        <v>350</v>
      </c>
      <c r="C517" s="48">
        <v>284</v>
      </c>
      <c r="D517" s="27">
        <v>1</v>
      </c>
      <c r="E517" s="34">
        <v>65</v>
      </c>
      <c r="G517" s="11"/>
    </row>
    <row r="518" spans="1:7" ht="11.25">
      <c r="A518" s="62" t="s">
        <v>99</v>
      </c>
      <c r="B518" s="68">
        <v>300</v>
      </c>
      <c r="C518" s="48">
        <v>249</v>
      </c>
      <c r="D518" s="27">
        <v>1</v>
      </c>
      <c r="E518" s="34">
        <v>50</v>
      </c>
      <c r="G518" s="11"/>
    </row>
    <row r="519" spans="1:7" ht="11.25">
      <c r="A519" s="84" t="s">
        <v>502</v>
      </c>
      <c r="B519" s="68">
        <f>SUM(B517:B518)</f>
        <v>650</v>
      </c>
      <c r="C519" s="48">
        <f>SUM(C517:C518)</f>
        <v>533</v>
      </c>
      <c r="D519" s="48">
        <f>SUM(D517:D518)</f>
        <v>2</v>
      </c>
      <c r="E519" s="49">
        <f>SUM(E517:E518)</f>
        <v>115</v>
      </c>
      <c r="G519" s="11"/>
    </row>
    <row r="521" spans="1:8" s="14" customFormat="1" ht="61.5" customHeight="1">
      <c r="A521" s="59" t="s">
        <v>227</v>
      </c>
      <c r="B521" s="60" t="s">
        <v>138</v>
      </c>
      <c r="C521" s="61" t="s">
        <v>349</v>
      </c>
      <c r="D521" s="61" t="s">
        <v>675</v>
      </c>
      <c r="E521" s="61" t="s">
        <v>399</v>
      </c>
      <c r="F521" s="61" t="s">
        <v>350</v>
      </c>
      <c r="G521" s="61" t="s">
        <v>140</v>
      </c>
      <c r="H521" s="61" t="s">
        <v>139</v>
      </c>
    </row>
    <row r="522" spans="1:8" ht="11.25">
      <c r="A522" s="98" t="s">
        <v>204</v>
      </c>
      <c r="B522" s="39"/>
      <c r="C522" s="95" t="s">
        <v>88</v>
      </c>
      <c r="D522" s="95" t="s">
        <v>128</v>
      </c>
      <c r="E522" s="38" t="s">
        <v>130</v>
      </c>
      <c r="F522" s="38" t="s">
        <v>127</v>
      </c>
      <c r="G522" s="38" t="s">
        <v>207</v>
      </c>
      <c r="H522" s="85" t="s">
        <v>265</v>
      </c>
    </row>
    <row r="523" spans="1:9" ht="11.25">
      <c r="A523" s="62" t="s">
        <v>23</v>
      </c>
      <c r="B523" s="68">
        <v>350</v>
      </c>
      <c r="C523" s="48">
        <v>194</v>
      </c>
      <c r="D523" s="48">
        <v>166</v>
      </c>
      <c r="E523" s="27">
        <v>28</v>
      </c>
      <c r="F523" s="27">
        <v>145</v>
      </c>
      <c r="G523" s="27">
        <v>1</v>
      </c>
      <c r="H523" s="32">
        <v>10</v>
      </c>
      <c r="I523" s="11"/>
    </row>
    <row r="524" spans="1:9" ht="11.25">
      <c r="A524" s="62" t="s">
        <v>99</v>
      </c>
      <c r="B524" s="68">
        <v>300</v>
      </c>
      <c r="C524" s="48">
        <v>165</v>
      </c>
      <c r="D524" s="48">
        <v>145</v>
      </c>
      <c r="E524" s="27">
        <v>20</v>
      </c>
      <c r="F524" s="27">
        <v>129</v>
      </c>
      <c r="G524" s="27">
        <v>0</v>
      </c>
      <c r="H524" s="34">
        <v>6</v>
      </c>
      <c r="I524" s="11"/>
    </row>
    <row r="525" spans="1:9" ht="11.25">
      <c r="A525" s="84" t="s">
        <v>502</v>
      </c>
      <c r="B525" s="68">
        <f aca="true" t="shared" si="36" ref="B525:H525">SUM(B523:B524)</f>
        <v>650</v>
      </c>
      <c r="C525" s="48">
        <f t="shared" si="36"/>
        <v>359</v>
      </c>
      <c r="D525" s="48">
        <f t="shared" si="36"/>
        <v>311</v>
      </c>
      <c r="E525" s="48">
        <f t="shared" si="36"/>
        <v>48</v>
      </c>
      <c r="F525" s="48">
        <f t="shared" si="36"/>
        <v>274</v>
      </c>
      <c r="G525" s="48">
        <f t="shared" si="36"/>
        <v>1</v>
      </c>
      <c r="H525" s="49">
        <f t="shared" si="36"/>
        <v>16</v>
      </c>
      <c r="I525" s="11"/>
    </row>
    <row r="527" spans="1:8" s="14" customFormat="1" ht="61.5" customHeight="1">
      <c r="A527" s="59" t="s">
        <v>228</v>
      </c>
      <c r="B527" s="60" t="s">
        <v>138</v>
      </c>
      <c r="C527" s="61" t="s">
        <v>676</v>
      </c>
      <c r="D527" s="61" t="s">
        <v>351</v>
      </c>
      <c r="E527" s="61" t="s">
        <v>677</v>
      </c>
      <c r="F527" s="61" t="s">
        <v>140</v>
      </c>
      <c r="G527" s="61" t="s">
        <v>139</v>
      </c>
      <c r="H527" s="7"/>
    </row>
    <row r="528" spans="1:8" ht="11.25">
      <c r="A528" s="98" t="s">
        <v>229</v>
      </c>
      <c r="B528" s="39"/>
      <c r="C528" s="95" t="s">
        <v>128</v>
      </c>
      <c r="D528" s="38" t="s">
        <v>130</v>
      </c>
      <c r="E528" s="95" t="s">
        <v>128</v>
      </c>
      <c r="F528" s="38" t="s">
        <v>207</v>
      </c>
      <c r="G528" s="85" t="s">
        <v>265</v>
      </c>
      <c r="H528" s="1"/>
    </row>
    <row r="529" spans="1:8" ht="11.25">
      <c r="A529" s="62" t="s">
        <v>23</v>
      </c>
      <c r="B529" s="53">
        <v>700</v>
      </c>
      <c r="C529" s="48">
        <v>187</v>
      </c>
      <c r="D529" s="27">
        <v>126</v>
      </c>
      <c r="E529" s="48">
        <v>241</v>
      </c>
      <c r="F529" s="27">
        <v>2</v>
      </c>
      <c r="G529" s="32">
        <v>144</v>
      </c>
      <c r="H529" s="11"/>
    </row>
    <row r="530" spans="1:8" ht="11.25">
      <c r="A530" s="62" t="s">
        <v>99</v>
      </c>
      <c r="B530" s="53">
        <v>600</v>
      </c>
      <c r="C530" s="48">
        <v>178</v>
      </c>
      <c r="D530" s="27">
        <v>88</v>
      </c>
      <c r="E530" s="48">
        <v>234</v>
      </c>
      <c r="F530" s="27">
        <v>1</v>
      </c>
      <c r="G530" s="32">
        <v>99</v>
      </c>
      <c r="H530" s="11"/>
    </row>
    <row r="531" spans="1:8" ht="11.25">
      <c r="A531" s="84" t="s">
        <v>502</v>
      </c>
      <c r="B531" s="53">
        <f aca="true" t="shared" si="37" ref="B531:G531">SUM(B529:B530)</f>
        <v>1300</v>
      </c>
      <c r="C531" s="48">
        <f t="shared" si="37"/>
        <v>365</v>
      </c>
      <c r="D531" s="48">
        <f t="shared" si="37"/>
        <v>214</v>
      </c>
      <c r="E531" s="48">
        <f t="shared" si="37"/>
        <v>475</v>
      </c>
      <c r="F531" s="48">
        <f t="shared" si="37"/>
        <v>3</v>
      </c>
      <c r="G531" s="52">
        <f t="shared" si="37"/>
        <v>243</v>
      </c>
      <c r="H531" s="11"/>
    </row>
    <row r="533" spans="1:14" s="14" customFormat="1" ht="61.5" customHeight="1">
      <c r="A533" s="78" t="s">
        <v>312</v>
      </c>
      <c r="B533" s="60" t="s">
        <v>138</v>
      </c>
      <c r="C533" s="61" t="s">
        <v>352</v>
      </c>
      <c r="D533" s="61" t="s">
        <v>398</v>
      </c>
      <c r="E533" s="61" t="s">
        <v>678</v>
      </c>
      <c r="F533" s="61" t="s">
        <v>398</v>
      </c>
      <c r="G533" s="61" t="s">
        <v>398</v>
      </c>
      <c r="H533" s="61" t="s">
        <v>353</v>
      </c>
      <c r="I533" s="61" t="s">
        <v>140</v>
      </c>
      <c r="J533" s="61" t="s">
        <v>139</v>
      </c>
      <c r="K533" s="7"/>
      <c r="M533" s="7"/>
      <c r="N533" s="7"/>
    </row>
    <row r="534" spans="1:10" ht="11.25">
      <c r="A534" s="98" t="s">
        <v>204</v>
      </c>
      <c r="B534" s="39"/>
      <c r="C534" s="95" t="s">
        <v>88</v>
      </c>
      <c r="D534" s="38" t="s">
        <v>127</v>
      </c>
      <c r="E534" s="95" t="s">
        <v>128</v>
      </c>
      <c r="F534" s="38" t="s">
        <v>129</v>
      </c>
      <c r="G534" s="38" t="s">
        <v>130</v>
      </c>
      <c r="H534" s="38" t="s">
        <v>207</v>
      </c>
      <c r="I534" s="38" t="s">
        <v>207</v>
      </c>
      <c r="J534" s="85" t="s">
        <v>265</v>
      </c>
    </row>
    <row r="535" spans="1:14" ht="11.25">
      <c r="A535" s="62" t="s">
        <v>23</v>
      </c>
      <c r="B535" s="68">
        <v>350</v>
      </c>
      <c r="C535" s="48">
        <v>224</v>
      </c>
      <c r="D535" s="27">
        <v>66</v>
      </c>
      <c r="E535" s="48">
        <v>132</v>
      </c>
      <c r="F535" s="27">
        <v>10</v>
      </c>
      <c r="G535" s="27">
        <v>16</v>
      </c>
      <c r="H535" s="34">
        <v>113</v>
      </c>
      <c r="I535" s="32">
        <v>2</v>
      </c>
      <c r="J535" s="34">
        <v>11</v>
      </c>
      <c r="K535" s="11"/>
      <c r="M535" s="11"/>
      <c r="N535" s="11"/>
    </row>
    <row r="536" spans="1:14" ht="11.25">
      <c r="A536" s="62" t="s">
        <v>99</v>
      </c>
      <c r="B536" s="68">
        <v>300</v>
      </c>
      <c r="C536" s="48">
        <v>147</v>
      </c>
      <c r="D536" s="27">
        <v>43</v>
      </c>
      <c r="E536" s="48">
        <v>91</v>
      </c>
      <c r="F536" s="27">
        <v>6</v>
      </c>
      <c r="G536" s="27">
        <v>7</v>
      </c>
      <c r="H536" s="34">
        <v>145</v>
      </c>
      <c r="I536" s="32">
        <v>3</v>
      </c>
      <c r="J536" s="34">
        <v>5</v>
      </c>
      <c r="K536" s="11"/>
      <c r="M536" s="11"/>
      <c r="N536" s="11"/>
    </row>
    <row r="537" spans="1:14" ht="11.25">
      <c r="A537" s="84" t="s">
        <v>502</v>
      </c>
      <c r="B537" s="68">
        <f aca="true" t="shared" si="38" ref="B537:J537">SUM(B535:B536)</f>
        <v>650</v>
      </c>
      <c r="C537" s="48">
        <f t="shared" si="38"/>
        <v>371</v>
      </c>
      <c r="D537" s="48">
        <f t="shared" si="38"/>
        <v>109</v>
      </c>
      <c r="E537" s="48">
        <f t="shared" si="38"/>
        <v>223</v>
      </c>
      <c r="F537" s="48">
        <f t="shared" si="38"/>
        <v>16</v>
      </c>
      <c r="G537" s="48">
        <f t="shared" si="38"/>
        <v>23</v>
      </c>
      <c r="H537" s="49">
        <f>SUM(H535:H536)</f>
        <v>258</v>
      </c>
      <c r="I537" s="52">
        <f>SUM(I535:I536)</f>
        <v>5</v>
      </c>
      <c r="J537" s="49">
        <f t="shared" si="38"/>
        <v>16</v>
      </c>
      <c r="K537" s="11"/>
      <c r="M537" s="11"/>
      <c r="N537" s="11"/>
    </row>
    <row r="539" spans="1:5" s="14" customFormat="1" ht="61.5" customHeight="1">
      <c r="A539" s="59" t="s">
        <v>225</v>
      </c>
      <c r="B539" s="60" t="s">
        <v>138</v>
      </c>
      <c r="C539" s="61" t="s">
        <v>679</v>
      </c>
      <c r="D539" s="61" t="s">
        <v>140</v>
      </c>
      <c r="E539" s="61" t="s">
        <v>139</v>
      </c>
    </row>
    <row r="540" spans="1:5" ht="11.25">
      <c r="A540" s="98" t="s">
        <v>204</v>
      </c>
      <c r="B540" s="39"/>
      <c r="C540" s="95" t="s">
        <v>128</v>
      </c>
      <c r="D540" s="38" t="s">
        <v>207</v>
      </c>
      <c r="E540" s="85"/>
    </row>
    <row r="541" spans="1:6" ht="11.25">
      <c r="A541" s="62" t="s">
        <v>16</v>
      </c>
      <c r="B541" s="68">
        <v>248</v>
      </c>
      <c r="C541" s="48">
        <v>202</v>
      </c>
      <c r="D541" s="27">
        <v>0</v>
      </c>
      <c r="E541" s="34">
        <v>46</v>
      </c>
      <c r="F541" s="11"/>
    </row>
    <row r="542" spans="1:6" ht="11.25">
      <c r="A542" s="62" t="s">
        <v>47</v>
      </c>
      <c r="B542" s="68">
        <v>232</v>
      </c>
      <c r="C542" s="48">
        <v>188</v>
      </c>
      <c r="D542" s="27">
        <v>1</v>
      </c>
      <c r="E542" s="34">
        <v>43</v>
      </c>
      <c r="F542" s="11"/>
    </row>
    <row r="543" spans="1:6" ht="11.25">
      <c r="A543" s="84" t="s">
        <v>502</v>
      </c>
      <c r="B543" s="68">
        <f>SUM(B541:B542)</f>
        <v>480</v>
      </c>
      <c r="C543" s="48">
        <f>SUM(C541:C542)</f>
        <v>390</v>
      </c>
      <c r="D543" s="48">
        <f>SUM(D541:D542)</f>
        <v>1</v>
      </c>
      <c r="E543" s="49">
        <f>SUM(E541:E542)</f>
        <v>89</v>
      </c>
      <c r="F543" s="11"/>
    </row>
    <row r="545" spans="1:5" s="14" customFormat="1" ht="61.5" customHeight="1">
      <c r="A545" s="59" t="s">
        <v>227</v>
      </c>
      <c r="B545" s="60" t="s">
        <v>138</v>
      </c>
      <c r="C545" s="61" t="s">
        <v>680</v>
      </c>
      <c r="D545" s="61" t="s">
        <v>140</v>
      </c>
      <c r="E545" s="61" t="s">
        <v>139</v>
      </c>
    </row>
    <row r="546" spans="1:5" ht="11.25">
      <c r="A546" s="98" t="s">
        <v>204</v>
      </c>
      <c r="B546" s="39"/>
      <c r="C546" s="95" t="s">
        <v>128</v>
      </c>
      <c r="D546" s="38" t="s">
        <v>207</v>
      </c>
      <c r="E546" s="85"/>
    </row>
    <row r="547" spans="1:5" ht="11.25">
      <c r="A547" s="62" t="s">
        <v>16</v>
      </c>
      <c r="B547" s="68">
        <v>248</v>
      </c>
      <c r="C547" s="48">
        <v>217</v>
      </c>
      <c r="D547" s="27">
        <v>0</v>
      </c>
      <c r="E547" s="34">
        <v>31</v>
      </c>
    </row>
    <row r="548" spans="1:5" ht="11.25">
      <c r="A548" s="62" t="s">
        <v>47</v>
      </c>
      <c r="B548" s="68">
        <v>232</v>
      </c>
      <c r="C548" s="48">
        <v>194</v>
      </c>
      <c r="D548" s="27">
        <v>0</v>
      </c>
      <c r="E548" s="34">
        <v>38</v>
      </c>
    </row>
    <row r="549" spans="1:5" ht="11.25">
      <c r="A549" s="84" t="s">
        <v>502</v>
      </c>
      <c r="B549" s="68">
        <f>SUM(B547:B548)</f>
        <v>480</v>
      </c>
      <c r="C549" s="48">
        <f>SUM(C547:C548)</f>
        <v>411</v>
      </c>
      <c r="D549" s="48">
        <f>SUM(D547:D548)</f>
        <v>0</v>
      </c>
      <c r="E549" s="49">
        <f>SUM(E547:E548)</f>
        <v>69</v>
      </c>
    </row>
    <row r="550" spans="1:5" ht="11.25">
      <c r="A550" s="105"/>
      <c r="B550" s="73"/>
      <c r="C550" s="105"/>
      <c r="D550" s="105"/>
      <c r="E550" s="104"/>
    </row>
    <row r="551" spans="1:5" ht="11.25">
      <c r="A551" s="105"/>
      <c r="B551" s="73"/>
      <c r="C551" s="105"/>
      <c r="D551" s="105"/>
      <c r="E551" s="104"/>
    </row>
    <row r="552" spans="1:5" ht="11.25">
      <c r="A552" s="105"/>
      <c r="B552" s="73"/>
      <c r="C552" s="105"/>
      <c r="D552" s="105"/>
      <c r="E552" s="104"/>
    </row>
    <row r="553" spans="1:5" ht="11.25">
      <c r="A553" s="105"/>
      <c r="B553" s="73"/>
      <c r="C553" s="105"/>
      <c r="D553" s="105"/>
      <c r="E553" s="104"/>
    </row>
    <row r="555" spans="1:6" s="14" customFormat="1" ht="61.5" customHeight="1">
      <c r="A555" s="59" t="s">
        <v>228</v>
      </c>
      <c r="B555" s="60" t="s">
        <v>138</v>
      </c>
      <c r="C555" s="61" t="s">
        <v>682</v>
      </c>
      <c r="D555" s="61" t="s">
        <v>681</v>
      </c>
      <c r="E555" s="61" t="s">
        <v>140</v>
      </c>
      <c r="F555" s="61" t="s">
        <v>139</v>
      </c>
    </row>
    <row r="556" spans="1:6" ht="11.25">
      <c r="A556" s="98" t="s">
        <v>229</v>
      </c>
      <c r="B556" s="53"/>
      <c r="C556" s="95" t="s">
        <v>128</v>
      </c>
      <c r="D556" s="95" t="s">
        <v>127</v>
      </c>
      <c r="E556" s="38" t="s">
        <v>207</v>
      </c>
      <c r="F556" s="85"/>
    </row>
    <row r="557" spans="1:7" ht="11.25">
      <c r="A557" s="62" t="s">
        <v>16</v>
      </c>
      <c r="B557" s="53">
        <v>496</v>
      </c>
      <c r="C557" s="48">
        <v>169</v>
      </c>
      <c r="D557" s="48">
        <v>155</v>
      </c>
      <c r="E557" s="27">
        <v>1</v>
      </c>
      <c r="F557" s="32">
        <v>171</v>
      </c>
      <c r="G557" s="11"/>
    </row>
    <row r="558" spans="1:7" ht="11.25">
      <c r="A558" s="62" t="s">
        <v>47</v>
      </c>
      <c r="B558" s="53">
        <v>464</v>
      </c>
      <c r="C558" s="48">
        <v>172</v>
      </c>
      <c r="D558" s="48">
        <v>153</v>
      </c>
      <c r="E558" s="27">
        <v>0</v>
      </c>
      <c r="F558" s="34">
        <v>139</v>
      </c>
      <c r="G558" s="11"/>
    </row>
    <row r="559" spans="1:7" s="37" customFormat="1" ht="11.25">
      <c r="A559" s="84" t="s">
        <v>502</v>
      </c>
      <c r="B559" s="53">
        <f>SUM(B557:B558)</f>
        <v>960</v>
      </c>
      <c r="C559" s="48">
        <f>SUM(C557:C558)</f>
        <v>341</v>
      </c>
      <c r="D559" s="48">
        <f>SUM(D557:D558)</f>
        <v>308</v>
      </c>
      <c r="E559" s="48">
        <f>SUM(E557:E558)</f>
        <v>1</v>
      </c>
      <c r="F559" s="49">
        <f>SUM(F557:F558)</f>
        <v>310</v>
      </c>
      <c r="G559" s="50"/>
    </row>
    <row r="561" spans="1:8" s="14" customFormat="1" ht="61.5" customHeight="1">
      <c r="A561" s="78" t="s">
        <v>312</v>
      </c>
      <c r="B561" s="60" t="s">
        <v>138</v>
      </c>
      <c r="C561" s="61" t="s">
        <v>354</v>
      </c>
      <c r="D561" s="61" t="s">
        <v>683</v>
      </c>
      <c r="E561" s="61" t="s">
        <v>506</v>
      </c>
      <c r="F561" s="61" t="s">
        <v>140</v>
      </c>
      <c r="G561" s="61" t="s">
        <v>139</v>
      </c>
      <c r="H561" s="7"/>
    </row>
    <row r="562" spans="1:8" ht="11.25">
      <c r="A562" s="98" t="s">
        <v>204</v>
      </c>
      <c r="B562" s="39"/>
      <c r="C562" s="95" t="s">
        <v>88</v>
      </c>
      <c r="D562" s="95" t="s">
        <v>127</v>
      </c>
      <c r="E562" s="38" t="s">
        <v>131</v>
      </c>
      <c r="F562" s="38" t="s">
        <v>207</v>
      </c>
      <c r="G562" s="85"/>
      <c r="H562" s="1"/>
    </row>
    <row r="563" spans="1:9" ht="11.25">
      <c r="A563" s="62" t="s">
        <v>16</v>
      </c>
      <c r="B563" s="68">
        <v>248</v>
      </c>
      <c r="C563" s="48">
        <v>208</v>
      </c>
      <c r="D563" s="48">
        <v>161</v>
      </c>
      <c r="E563" s="27">
        <v>47</v>
      </c>
      <c r="F563" s="27">
        <v>1</v>
      </c>
      <c r="G563" s="34">
        <v>39</v>
      </c>
      <c r="H563" s="11"/>
      <c r="I563" s="11"/>
    </row>
    <row r="564" spans="1:9" ht="11.25">
      <c r="A564" s="62" t="s">
        <v>47</v>
      </c>
      <c r="B564" s="68">
        <v>232</v>
      </c>
      <c r="C564" s="48">
        <v>197</v>
      </c>
      <c r="D564" s="48">
        <v>136</v>
      </c>
      <c r="E564" s="27">
        <v>61</v>
      </c>
      <c r="F564" s="27">
        <v>1</v>
      </c>
      <c r="G564" s="34">
        <v>34</v>
      </c>
      <c r="H564" s="11"/>
      <c r="I564" s="11"/>
    </row>
    <row r="565" spans="1:9" s="37" customFormat="1" ht="11.25">
      <c r="A565" s="84" t="s">
        <v>502</v>
      </c>
      <c r="B565" s="52">
        <f aca="true" t="shared" si="39" ref="B565:G565">SUM(B563:B564)</f>
        <v>480</v>
      </c>
      <c r="C565" s="48">
        <f t="shared" si="39"/>
        <v>405</v>
      </c>
      <c r="D565" s="48">
        <f t="shared" si="39"/>
        <v>297</v>
      </c>
      <c r="E565" s="48">
        <f t="shared" si="39"/>
        <v>108</v>
      </c>
      <c r="F565" s="48">
        <f t="shared" si="39"/>
        <v>2</v>
      </c>
      <c r="G565" s="49">
        <f t="shared" si="39"/>
        <v>73</v>
      </c>
      <c r="H565" s="50"/>
      <c r="I565" s="50"/>
    </row>
    <row r="567" spans="1:5" s="14" customFormat="1" ht="61.5" customHeight="1">
      <c r="A567" s="78" t="s">
        <v>584</v>
      </c>
      <c r="B567" s="60" t="s">
        <v>138</v>
      </c>
      <c r="C567" s="61" t="s">
        <v>582</v>
      </c>
      <c r="D567" s="61" t="s">
        <v>583</v>
      </c>
      <c r="E567" s="61" t="s">
        <v>139</v>
      </c>
    </row>
    <row r="568" spans="1:5" ht="11.25">
      <c r="A568" s="98" t="s">
        <v>400</v>
      </c>
      <c r="B568" s="39"/>
      <c r="C568" s="39"/>
      <c r="D568" s="53"/>
      <c r="E568" s="39"/>
    </row>
    <row r="569" spans="1:6" ht="11.25">
      <c r="A569" s="62" t="s">
        <v>16</v>
      </c>
      <c r="B569" s="68">
        <v>248</v>
      </c>
      <c r="C569" s="27">
        <v>131</v>
      </c>
      <c r="D569" s="48">
        <v>100</v>
      </c>
      <c r="E569" s="34">
        <v>17</v>
      </c>
      <c r="F569" s="11"/>
    </row>
    <row r="570" spans="1:6" ht="11.25">
      <c r="A570" s="62" t="s">
        <v>47</v>
      </c>
      <c r="B570" s="68">
        <v>232</v>
      </c>
      <c r="C570" s="27">
        <v>97</v>
      </c>
      <c r="D570" s="48">
        <v>132</v>
      </c>
      <c r="E570" s="34">
        <v>3</v>
      </c>
      <c r="F570" s="11"/>
    </row>
    <row r="571" spans="1:6" ht="11.25">
      <c r="A571" s="84" t="s">
        <v>502</v>
      </c>
      <c r="B571" s="68">
        <f>SUM(B569:B570)</f>
        <v>480</v>
      </c>
      <c r="C571" s="48">
        <f>SUM(C569:C570)</f>
        <v>228</v>
      </c>
      <c r="D571" s="48">
        <f>SUM(D569:D570)</f>
        <v>232</v>
      </c>
      <c r="E571" s="49">
        <f>SUM(E569:E570)</f>
        <v>20</v>
      </c>
      <c r="F571" s="11"/>
    </row>
    <row r="572" spans="1:6" ht="11.25">
      <c r="A572" s="105"/>
      <c r="B572" s="73"/>
      <c r="C572" s="105"/>
      <c r="D572" s="105"/>
      <c r="E572" s="104"/>
      <c r="F572" s="11"/>
    </row>
    <row r="573" spans="1:15" s="14" customFormat="1" ht="61.5" customHeight="1">
      <c r="A573" s="59" t="s">
        <v>227</v>
      </c>
      <c r="B573" s="60" t="s">
        <v>138</v>
      </c>
      <c r="C573" s="61" t="s">
        <v>357</v>
      </c>
      <c r="D573" s="61" t="s">
        <v>581</v>
      </c>
      <c r="E573" s="61" t="s">
        <v>401</v>
      </c>
      <c r="F573" s="61" t="s">
        <v>402</v>
      </c>
      <c r="G573" s="61" t="s">
        <v>358</v>
      </c>
      <c r="H573" s="61" t="s">
        <v>403</v>
      </c>
      <c r="I573" s="61" t="s">
        <v>403</v>
      </c>
      <c r="J573" s="61" t="s">
        <v>140</v>
      </c>
      <c r="K573" s="61" t="s">
        <v>139</v>
      </c>
      <c r="L573" s="7"/>
      <c r="M573" s="7"/>
      <c r="N573" s="7"/>
      <c r="O573" s="7"/>
    </row>
    <row r="574" spans="1:11" ht="11.25">
      <c r="A574" s="98" t="s">
        <v>204</v>
      </c>
      <c r="B574" s="39"/>
      <c r="C574" s="95" t="s">
        <v>88</v>
      </c>
      <c r="D574" s="95" t="s">
        <v>127</v>
      </c>
      <c r="E574" s="38" t="s">
        <v>129</v>
      </c>
      <c r="F574" s="38" t="s">
        <v>130</v>
      </c>
      <c r="G574" s="95" t="s">
        <v>88</v>
      </c>
      <c r="H574" s="38" t="s">
        <v>128</v>
      </c>
      <c r="I574" s="38" t="s">
        <v>131</v>
      </c>
      <c r="J574" s="38" t="s">
        <v>207</v>
      </c>
      <c r="K574" s="85"/>
    </row>
    <row r="575" spans="1:11" ht="11.25">
      <c r="A575" s="62" t="s">
        <v>82</v>
      </c>
      <c r="B575" s="68">
        <v>551</v>
      </c>
      <c r="C575" s="52">
        <v>383</v>
      </c>
      <c r="D575" s="52">
        <v>281</v>
      </c>
      <c r="E575" s="32">
        <v>53</v>
      </c>
      <c r="F575" s="32">
        <v>49</v>
      </c>
      <c r="G575" s="52">
        <v>160</v>
      </c>
      <c r="H575" s="32">
        <v>135</v>
      </c>
      <c r="I575" s="27">
        <v>25</v>
      </c>
      <c r="J575" s="27">
        <v>3</v>
      </c>
      <c r="K575" s="34">
        <v>5</v>
      </c>
    </row>
    <row r="576" spans="1:11" ht="11.25">
      <c r="A576" s="62" t="s">
        <v>27</v>
      </c>
      <c r="B576" s="68">
        <v>359</v>
      </c>
      <c r="C576" s="52">
        <v>230</v>
      </c>
      <c r="D576" s="52">
        <v>164</v>
      </c>
      <c r="E576" s="32">
        <v>38</v>
      </c>
      <c r="F576" s="32">
        <v>28</v>
      </c>
      <c r="G576" s="52">
        <v>125</v>
      </c>
      <c r="H576" s="32">
        <v>104</v>
      </c>
      <c r="I576" s="32">
        <v>21</v>
      </c>
      <c r="J576" s="27">
        <v>0</v>
      </c>
      <c r="K576" s="34">
        <v>4</v>
      </c>
    </row>
    <row r="577" spans="1:11" ht="11.25">
      <c r="A577" s="62" t="s">
        <v>60</v>
      </c>
      <c r="B577" s="68">
        <v>14</v>
      </c>
      <c r="C577" s="52">
        <v>13</v>
      </c>
      <c r="D577" s="52">
        <v>11</v>
      </c>
      <c r="E577" s="27">
        <v>1</v>
      </c>
      <c r="F577" s="27">
        <v>1</v>
      </c>
      <c r="G577" s="48">
        <v>1</v>
      </c>
      <c r="H577" s="27">
        <v>1</v>
      </c>
      <c r="I577" s="27">
        <v>0</v>
      </c>
      <c r="J577" s="27">
        <v>0</v>
      </c>
      <c r="K577" s="34">
        <v>0</v>
      </c>
    </row>
    <row r="578" spans="1:11" ht="11.25">
      <c r="A578" s="62" t="s">
        <v>7</v>
      </c>
      <c r="B578" s="68">
        <v>530</v>
      </c>
      <c r="C578" s="52">
        <v>391</v>
      </c>
      <c r="D578" s="52">
        <v>290</v>
      </c>
      <c r="E578" s="32">
        <v>52</v>
      </c>
      <c r="F578" s="32">
        <v>49</v>
      </c>
      <c r="G578" s="52">
        <v>132</v>
      </c>
      <c r="H578" s="32">
        <v>108</v>
      </c>
      <c r="I578" s="32">
        <v>24</v>
      </c>
      <c r="J578" s="27">
        <v>1</v>
      </c>
      <c r="K578" s="34">
        <v>6</v>
      </c>
    </row>
    <row r="579" spans="1:11" ht="11.25">
      <c r="A579" s="62" t="s">
        <v>78</v>
      </c>
      <c r="B579" s="68">
        <v>426</v>
      </c>
      <c r="C579" s="52">
        <v>237</v>
      </c>
      <c r="D579" s="52">
        <v>183</v>
      </c>
      <c r="E579" s="32">
        <v>29</v>
      </c>
      <c r="F579" s="32">
        <v>25</v>
      </c>
      <c r="G579" s="52">
        <v>186</v>
      </c>
      <c r="H579" s="32">
        <v>158</v>
      </c>
      <c r="I579" s="32">
        <v>28</v>
      </c>
      <c r="J579" s="27">
        <v>1</v>
      </c>
      <c r="K579" s="34">
        <v>2</v>
      </c>
    </row>
    <row r="580" spans="1:11" ht="11.25">
      <c r="A580" s="62" t="s">
        <v>22</v>
      </c>
      <c r="B580" s="68">
        <v>376</v>
      </c>
      <c r="C580" s="52">
        <v>261</v>
      </c>
      <c r="D580" s="52">
        <v>186</v>
      </c>
      <c r="E580" s="27">
        <v>31</v>
      </c>
      <c r="F580" s="32">
        <v>44</v>
      </c>
      <c r="G580" s="52">
        <v>108</v>
      </c>
      <c r="H580" s="32">
        <v>96</v>
      </c>
      <c r="I580" s="27">
        <v>12</v>
      </c>
      <c r="J580" s="27">
        <v>0</v>
      </c>
      <c r="K580" s="34">
        <v>7</v>
      </c>
    </row>
    <row r="581" spans="1:11" ht="11.25">
      <c r="A581" s="62" t="s">
        <v>52</v>
      </c>
      <c r="B581" s="68">
        <v>365</v>
      </c>
      <c r="C581" s="52">
        <v>183</v>
      </c>
      <c r="D581" s="52">
        <v>117</v>
      </c>
      <c r="E581" s="32">
        <v>39</v>
      </c>
      <c r="F581" s="32">
        <v>27</v>
      </c>
      <c r="G581" s="52">
        <v>177</v>
      </c>
      <c r="H581" s="32">
        <v>146</v>
      </c>
      <c r="I581" s="27">
        <v>31</v>
      </c>
      <c r="J581" s="27">
        <v>0</v>
      </c>
      <c r="K581" s="34">
        <v>5</v>
      </c>
    </row>
    <row r="582" spans="1:11" ht="11.25">
      <c r="A582" s="62" t="s">
        <v>124</v>
      </c>
      <c r="B582" s="68">
        <v>361</v>
      </c>
      <c r="C582" s="48">
        <v>256</v>
      </c>
      <c r="D582" s="48">
        <v>170</v>
      </c>
      <c r="E582" s="27">
        <v>41</v>
      </c>
      <c r="F582" s="27">
        <v>45</v>
      </c>
      <c r="G582" s="48">
        <v>103</v>
      </c>
      <c r="H582" s="27">
        <v>90</v>
      </c>
      <c r="I582" s="27">
        <v>13</v>
      </c>
      <c r="J582" s="27">
        <v>0</v>
      </c>
      <c r="K582" s="34">
        <v>2</v>
      </c>
    </row>
    <row r="583" spans="1:11" ht="11.25">
      <c r="A583" s="62" t="s">
        <v>65</v>
      </c>
      <c r="B583" s="68">
        <v>187</v>
      </c>
      <c r="C583" s="52">
        <v>96</v>
      </c>
      <c r="D583" s="52">
        <v>61</v>
      </c>
      <c r="E583" s="27">
        <v>16</v>
      </c>
      <c r="F583" s="32">
        <v>19</v>
      </c>
      <c r="G583" s="52">
        <v>89</v>
      </c>
      <c r="H583" s="32">
        <v>77</v>
      </c>
      <c r="I583" s="27">
        <v>12</v>
      </c>
      <c r="J583" s="27">
        <v>0</v>
      </c>
      <c r="K583" s="34">
        <v>2</v>
      </c>
    </row>
    <row r="584" spans="1:11" ht="11.25">
      <c r="A584" s="62" t="s">
        <v>50</v>
      </c>
      <c r="B584" s="68">
        <v>93</v>
      </c>
      <c r="C584" s="52">
        <v>60</v>
      </c>
      <c r="D584" s="52">
        <v>46</v>
      </c>
      <c r="E584" s="27">
        <v>8</v>
      </c>
      <c r="F584" s="32">
        <v>6</v>
      </c>
      <c r="G584" s="52">
        <v>32</v>
      </c>
      <c r="H584" s="32">
        <v>29</v>
      </c>
      <c r="I584" s="27">
        <v>3</v>
      </c>
      <c r="J584" s="27">
        <v>1</v>
      </c>
      <c r="K584" s="34">
        <v>0</v>
      </c>
    </row>
    <row r="585" spans="1:11" ht="11.25">
      <c r="A585" s="84" t="s">
        <v>502</v>
      </c>
      <c r="B585" s="68">
        <f aca="true" t="shared" si="40" ref="B585:K585">SUM(B575:B584)</f>
        <v>3262</v>
      </c>
      <c r="C585" s="52">
        <f t="shared" si="40"/>
        <v>2110</v>
      </c>
      <c r="D585" s="52">
        <f t="shared" si="40"/>
        <v>1509</v>
      </c>
      <c r="E585" s="48">
        <f t="shared" si="40"/>
        <v>308</v>
      </c>
      <c r="F585" s="52">
        <f t="shared" si="40"/>
        <v>293</v>
      </c>
      <c r="G585" s="52">
        <f t="shared" si="40"/>
        <v>1113</v>
      </c>
      <c r="H585" s="52">
        <f t="shared" si="40"/>
        <v>944</v>
      </c>
      <c r="I585" s="48">
        <f t="shared" si="40"/>
        <v>169</v>
      </c>
      <c r="J585" s="48">
        <f t="shared" si="40"/>
        <v>6</v>
      </c>
      <c r="K585" s="49">
        <f t="shared" si="40"/>
        <v>33</v>
      </c>
    </row>
    <row r="587" spans="1:11" s="14" customFormat="1" ht="61.5" customHeight="1">
      <c r="A587" s="59" t="s">
        <v>228</v>
      </c>
      <c r="B587" s="60" t="s">
        <v>138</v>
      </c>
      <c r="C587" s="61" t="s">
        <v>355</v>
      </c>
      <c r="D587" s="61" t="s">
        <v>579</v>
      </c>
      <c r="E587" s="61" t="s">
        <v>404</v>
      </c>
      <c r="F587" s="61" t="s">
        <v>580</v>
      </c>
      <c r="G587" s="61" t="s">
        <v>140</v>
      </c>
      <c r="H587" s="61" t="s">
        <v>356</v>
      </c>
      <c r="I587" s="61" t="s">
        <v>139</v>
      </c>
      <c r="J587" s="7"/>
      <c r="K587" s="7"/>
    </row>
    <row r="588" spans="1:9" ht="11.25">
      <c r="A588" s="98" t="s">
        <v>229</v>
      </c>
      <c r="B588" s="39"/>
      <c r="C588" s="95" t="s">
        <v>88</v>
      </c>
      <c r="D588" s="95" t="s">
        <v>127</v>
      </c>
      <c r="E588" s="38" t="s">
        <v>129</v>
      </c>
      <c r="F588" s="95" t="s">
        <v>127</v>
      </c>
      <c r="G588" s="38" t="s">
        <v>207</v>
      </c>
      <c r="H588" s="38" t="s">
        <v>207</v>
      </c>
      <c r="I588" s="39"/>
    </row>
    <row r="589" spans="1:9" ht="11.25">
      <c r="A589" s="62" t="s">
        <v>82</v>
      </c>
      <c r="B589" s="68">
        <v>1102</v>
      </c>
      <c r="C589" s="52">
        <v>348</v>
      </c>
      <c r="D589" s="52">
        <v>270</v>
      </c>
      <c r="E589" s="32">
        <v>78</v>
      </c>
      <c r="F589" s="52">
        <v>312</v>
      </c>
      <c r="G589" s="32">
        <v>5</v>
      </c>
      <c r="H589" s="34">
        <v>4</v>
      </c>
      <c r="I589" s="39">
        <v>433</v>
      </c>
    </row>
    <row r="590" spans="1:9" ht="11.25">
      <c r="A590" s="62" t="s">
        <v>27</v>
      </c>
      <c r="B590" s="39">
        <v>718</v>
      </c>
      <c r="C590" s="52">
        <v>245</v>
      </c>
      <c r="D590" s="52">
        <v>182</v>
      </c>
      <c r="E590" s="32">
        <v>63</v>
      </c>
      <c r="F590" s="52">
        <v>213</v>
      </c>
      <c r="G590" s="32">
        <v>2</v>
      </c>
      <c r="H590" s="34">
        <v>1</v>
      </c>
      <c r="I590" s="39">
        <v>257</v>
      </c>
    </row>
    <row r="591" spans="1:9" ht="11.25">
      <c r="A591" s="62" t="s">
        <v>60</v>
      </c>
      <c r="B591" s="39">
        <v>28</v>
      </c>
      <c r="C591" s="48">
        <v>10</v>
      </c>
      <c r="D591" s="48">
        <v>7</v>
      </c>
      <c r="E591" s="27">
        <v>3</v>
      </c>
      <c r="F591" s="48">
        <v>10</v>
      </c>
      <c r="G591" s="27">
        <v>0</v>
      </c>
      <c r="H591" s="34">
        <v>0</v>
      </c>
      <c r="I591" s="39">
        <v>8</v>
      </c>
    </row>
    <row r="592" spans="1:9" ht="11.25">
      <c r="A592" s="62" t="s">
        <v>7</v>
      </c>
      <c r="B592" s="39">
        <v>1060</v>
      </c>
      <c r="C592" s="52">
        <v>383</v>
      </c>
      <c r="D592" s="52">
        <v>294</v>
      </c>
      <c r="E592" s="32">
        <v>89</v>
      </c>
      <c r="F592" s="52">
        <v>345</v>
      </c>
      <c r="G592" s="32">
        <v>2</v>
      </c>
      <c r="H592" s="34">
        <v>2</v>
      </c>
      <c r="I592" s="39">
        <v>328</v>
      </c>
    </row>
    <row r="593" spans="1:9" ht="11.25">
      <c r="A593" s="62" t="s">
        <v>78</v>
      </c>
      <c r="B593" s="39">
        <v>852</v>
      </c>
      <c r="C593" s="52">
        <v>281</v>
      </c>
      <c r="D593" s="52">
        <v>223</v>
      </c>
      <c r="E593" s="32">
        <v>58</v>
      </c>
      <c r="F593" s="52">
        <v>242</v>
      </c>
      <c r="G593" s="32">
        <v>1</v>
      </c>
      <c r="H593" s="34">
        <v>6</v>
      </c>
      <c r="I593" s="39">
        <v>322</v>
      </c>
    </row>
    <row r="594" spans="1:9" ht="11.25">
      <c r="A594" s="62" t="s">
        <v>22</v>
      </c>
      <c r="B594" s="39">
        <v>752</v>
      </c>
      <c r="C594" s="52">
        <v>233</v>
      </c>
      <c r="D594" s="52">
        <v>174</v>
      </c>
      <c r="E594" s="32">
        <v>59</v>
      </c>
      <c r="F594" s="52">
        <v>194</v>
      </c>
      <c r="G594" s="32">
        <v>2</v>
      </c>
      <c r="H594" s="34">
        <v>2</v>
      </c>
      <c r="I594" s="39">
        <v>321</v>
      </c>
    </row>
    <row r="595" spans="1:9" ht="11.25">
      <c r="A595" s="62" t="s">
        <v>52</v>
      </c>
      <c r="B595" s="39">
        <v>730</v>
      </c>
      <c r="C595" s="52">
        <v>260</v>
      </c>
      <c r="D595" s="52">
        <v>176</v>
      </c>
      <c r="E595" s="32">
        <v>84</v>
      </c>
      <c r="F595" s="52">
        <v>235</v>
      </c>
      <c r="G595" s="27">
        <v>4</v>
      </c>
      <c r="H595" s="34">
        <v>0</v>
      </c>
      <c r="I595" s="39">
        <v>231</v>
      </c>
    </row>
    <row r="596" spans="1:9" ht="11.25">
      <c r="A596" s="62" t="s">
        <v>124</v>
      </c>
      <c r="B596" s="39">
        <v>722</v>
      </c>
      <c r="C596" s="48">
        <v>234</v>
      </c>
      <c r="D596" s="48">
        <v>169</v>
      </c>
      <c r="E596" s="27">
        <v>65</v>
      </c>
      <c r="F596" s="48">
        <v>211</v>
      </c>
      <c r="G596" s="27">
        <v>2</v>
      </c>
      <c r="H596" s="34">
        <v>0</v>
      </c>
      <c r="I596" s="39">
        <v>275</v>
      </c>
    </row>
    <row r="597" spans="1:9" ht="11.25">
      <c r="A597" s="62" t="s">
        <v>65</v>
      </c>
      <c r="B597" s="39">
        <v>374</v>
      </c>
      <c r="C597" s="52">
        <v>137</v>
      </c>
      <c r="D597" s="52">
        <v>94</v>
      </c>
      <c r="E597" s="32">
        <v>43</v>
      </c>
      <c r="F597" s="52">
        <v>127</v>
      </c>
      <c r="G597" s="32">
        <v>4</v>
      </c>
      <c r="H597" s="34">
        <v>1</v>
      </c>
      <c r="I597" s="39">
        <v>105</v>
      </c>
    </row>
    <row r="598" spans="1:9" ht="11.25">
      <c r="A598" s="62" t="s">
        <v>50</v>
      </c>
      <c r="B598" s="39">
        <v>186</v>
      </c>
      <c r="C598" s="52">
        <v>73</v>
      </c>
      <c r="D598" s="52">
        <v>54</v>
      </c>
      <c r="E598" s="32">
        <v>19</v>
      </c>
      <c r="F598" s="52">
        <v>57</v>
      </c>
      <c r="G598" s="32">
        <v>2</v>
      </c>
      <c r="H598" s="34">
        <v>1</v>
      </c>
      <c r="I598" s="39">
        <v>53</v>
      </c>
    </row>
    <row r="599" spans="1:9" ht="11.25">
      <c r="A599" s="84" t="s">
        <v>502</v>
      </c>
      <c r="B599" s="53">
        <f aca="true" t="shared" si="41" ref="B599:I599">SUM(B589:B598)</f>
        <v>6524</v>
      </c>
      <c r="C599" s="52">
        <f t="shared" si="41"/>
        <v>2204</v>
      </c>
      <c r="D599" s="52">
        <f t="shared" si="41"/>
        <v>1643</v>
      </c>
      <c r="E599" s="52">
        <f t="shared" si="41"/>
        <v>561</v>
      </c>
      <c r="F599" s="52">
        <f t="shared" si="41"/>
        <v>1946</v>
      </c>
      <c r="G599" s="48">
        <f t="shared" si="41"/>
        <v>24</v>
      </c>
      <c r="H599" s="49">
        <f t="shared" si="41"/>
        <v>17</v>
      </c>
      <c r="I599" s="53">
        <f t="shared" si="41"/>
        <v>2333</v>
      </c>
    </row>
    <row r="600" spans="1:9" ht="11.25">
      <c r="A600" s="105"/>
      <c r="B600" s="106"/>
      <c r="C600" s="110"/>
      <c r="D600" s="110"/>
      <c r="E600" s="110"/>
      <c r="F600" s="110"/>
      <c r="G600" s="105"/>
      <c r="H600" s="104"/>
      <c r="I600" s="106"/>
    </row>
    <row r="601" spans="1:9" ht="11.25">
      <c r="A601" s="105"/>
      <c r="B601" s="106"/>
      <c r="C601" s="110"/>
      <c r="D601" s="110"/>
      <c r="E601" s="110"/>
      <c r="F601" s="110"/>
      <c r="G601" s="105"/>
      <c r="H601" s="104"/>
      <c r="I601" s="106"/>
    </row>
    <row r="602" spans="1:9" ht="11.25">
      <c r="A602" s="105"/>
      <c r="B602" s="106"/>
      <c r="C602" s="110"/>
      <c r="D602" s="110"/>
      <c r="E602" s="110"/>
      <c r="F602" s="110"/>
      <c r="G602" s="105"/>
      <c r="H602" s="104"/>
      <c r="I602" s="106"/>
    </row>
    <row r="603" spans="1:9" ht="11.25">
      <c r="A603" s="105"/>
      <c r="B603" s="106"/>
      <c r="C603" s="110"/>
      <c r="D603" s="110"/>
      <c r="E603" s="110"/>
      <c r="F603" s="110"/>
      <c r="G603" s="105"/>
      <c r="H603" s="104"/>
      <c r="I603" s="106"/>
    </row>
    <row r="604" spans="1:9" ht="11.25">
      <c r="A604" s="105"/>
      <c r="B604" s="106"/>
      <c r="C604" s="110"/>
      <c r="D604" s="110"/>
      <c r="E604" s="110"/>
      <c r="F604" s="110"/>
      <c r="G604" s="105"/>
      <c r="H604" s="104"/>
      <c r="I604" s="106"/>
    </row>
    <row r="605" spans="1:9" ht="11.25">
      <c r="A605" s="105"/>
      <c r="B605" s="106"/>
      <c r="C605" s="110"/>
      <c r="D605" s="110"/>
      <c r="E605" s="110"/>
      <c r="F605" s="110"/>
      <c r="G605" s="105"/>
      <c r="H605" s="104"/>
      <c r="I605" s="106"/>
    </row>
    <row r="606" spans="1:9" ht="11.25">
      <c r="A606" s="105"/>
      <c r="B606" s="106"/>
      <c r="C606" s="110"/>
      <c r="D606" s="110"/>
      <c r="E606" s="110"/>
      <c r="F606" s="110"/>
      <c r="G606" s="105"/>
      <c r="H606" s="104"/>
      <c r="I606" s="106"/>
    </row>
    <row r="607" spans="1:9" ht="11.25">
      <c r="A607" s="105"/>
      <c r="B607" s="106"/>
      <c r="C607" s="110"/>
      <c r="D607" s="110"/>
      <c r="E607" s="110"/>
      <c r="F607" s="110"/>
      <c r="G607" s="105"/>
      <c r="H607" s="104"/>
      <c r="I607" s="106"/>
    </row>
    <row r="608" spans="1:9" ht="11.25">
      <c r="A608" s="105"/>
      <c r="B608" s="106"/>
      <c r="C608" s="110"/>
      <c r="D608" s="110"/>
      <c r="E608" s="110"/>
      <c r="F608" s="110"/>
      <c r="G608" s="105"/>
      <c r="H608" s="104"/>
      <c r="I608" s="106"/>
    </row>
    <row r="610" spans="1:15" ht="61.5" customHeight="1">
      <c r="A610" s="78" t="s">
        <v>578</v>
      </c>
      <c r="B610" s="60" t="s">
        <v>138</v>
      </c>
      <c r="C610" s="81" t="s">
        <v>577</v>
      </c>
      <c r="D610" s="61" t="s">
        <v>140</v>
      </c>
      <c r="E610" s="61" t="s">
        <v>139</v>
      </c>
      <c r="N610" s="13"/>
      <c r="O610" s="13"/>
    </row>
    <row r="611" spans="1:15" ht="11.25">
      <c r="A611" s="98" t="s">
        <v>204</v>
      </c>
      <c r="B611" s="39"/>
      <c r="C611" s="95" t="s">
        <v>128</v>
      </c>
      <c r="D611" s="38" t="s">
        <v>207</v>
      </c>
      <c r="E611" s="39"/>
      <c r="N611" s="13"/>
      <c r="O611" s="13"/>
    </row>
    <row r="612" spans="1:15" ht="11.25">
      <c r="A612" s="62" t="s">
        <v>82</v>
      </c>
      <c r="B612" s="68">
        <v>551</v>
      </c>
      <c r="C612" s="44">
        <v>373</v>
      </c>
      <c r="D612" s="40">
        <v>3</v>
      </c>
      <c r="E612" s="39">
        <v>175</v>
      </c>
      <c r="N612" s="13"/>
      <c r="O612" s="13"/>
    </row>
    <row r="613" spans="1:15" ht="11.25">
      <c r="A613" s="62" t="s">
        <v>27</v>
      </c>
      <c r="B613" s="68">
        <v>359</v>
      </c>
      <c r="C613" s="44">
        <v>244</v>
      </c>
      <c r="D613" s="40">
        <v>3</v>
      </c>
      <c r="E613" s="39">
        <v>112</v>
      </c>
      <c r="N613" s="13"/>
      <c r="O613" s="13"/>
    </row>
    <row r="614" spans="1:15" ht="11.25">
      <c r="A614" s="62" t="s">
        <v>60</v>
      </c>
      <c r="B614" s="68">
        <v>14</v>
      </c>
      <c r="C614" s="44">
        <v>8</v>
      </c>
      <c r="D614" s="40">
        <v>0</v>
      </c>
      <c r="E614" s="39">
        <v>6</v>
      </c>
      <c r="N614" s="13"/>
      <c r="O614" s="13"/>
    </row>
    <row r="615" spans="1:15" ht="11.25">
      <c r="A615" s="62" t="s">
        <v>7</v>
      </c>
      <c r="B615" s="68">
        <v>530</v>
      </c>
      <c r="C615" s="44">
        <v>348</v>
      </c>
      <c r="D615" s="40">
        <v>3</v>
      </c>
      <c r="E615" s="39">
        <v>179</v>
      </c>
      <c r="N615" s="13"/>
      <c r="O615" s="13"/>
    </row>
    <row r="616" spans="1:15" ht="11.25">
      <c r="A616" s="62" t="s">
        <v>78</v>
      </c>
      <c r="B616" s="68">
        <v>426</v>
      </c>
      <c r="C616" s="44">
        <v>283</v>
      </c>
      <c r="D616" s="40">
        <v>1</v>
      </c>
      <c r="E616" s="39">
        <v>142</v>
      </c>
      <c r="N616" s="13"/>
      <c r="O616" s="13"/>
    </row>
    <row r="617" spans="1:15" ht="11.25">
      <c r="A617" s="62" t="s">
        <v>22</v>
      </c>
      <c r="B617" s="68">
        <v>376</v>
      </c>
      <c r="C617" s="44">
        <v>222</v>
      </c>
      <c r="D617" s="40">
        <v>0</v>
      </c>
      <c r="E617" s="39">
        <v>154</v>
      </c>
      <c r="N617" s="13"/>
      <c r="O617" s="13"/>
    </row>
    <row r="618" spans="1:15" ht="11.25">
      <c r="A618" s="62" t="s">
        <v>52</v>
      </c>
      <c r="B618" s="68">
        <v>365</v>
      </c>
      <c r="C618" s="44">
        <v>298</v>
      </c>
      <c r="D618" s="40">
        <v>1</v>
      </c>
      <c r="E618" s="39">
        <v>66</v>
      </c>
      <c r="N618" s="13"/>
      <c r="O618" s="13"/>
    </row>
    <row r="619" spans="1:15" ht="11.25">
      <c r="A619" s="62" t="s">
        <v>124</v>
      </c>
      <c r="B619" s="68">
        <v>361</v>
      </c>
      <c r="C619" s="44">
        <v>252</v>
      </c>
      <c r="D619" s="40">
        <v>0</v>
      </c>
      <c r="E619" s="39">
        <v>109</v>
      </c>
      <c r="N619" s="13"/>
      <c r="O619" s="13"/>
    </row>
    <row r="620" spans="1:15" ht="11.25">
      <c r="A620" s="62" t="s">
        <v>65</v>
      </c>
      <c r="B620" s="68">
        <v>187</v>
      </c>
      <c r="C620" s="44">
        <v>138</v>
      </c>
      <c r="D620" s="40">
        <v>1</v>
      </c>
      <c r="E620" s="39">
        <v>48</v>
      </c>
      <c r="N620" s="13"/>
      <c r="O620" s="13"/>
    </row>
    <row r="621" spans="1:15" ht="11.25">
      <c r="A621" s="62" t="s">
        <v>50</v>
      </c>
      <c r="B621" s="68">
        <v>93</v>
      </c>
      <c r="C621" s="44">
        <v>72</v>
      </c>
      <c r="D621" s="40">
        <v>1</v>
      </c>
      <c r="E621" s="39">
        <v>20</v>
      </c>
      <c r="N621" s="13"/>
      <c r="O621" s="13"/>
    </row>
    <row r="622" spans="1:15" ht="11.25">
      <c r="A622" s="84" t="s">
        <v>502</v>
      </c>
      <c r="B622" s="68">
        <f>SUM(B612:B621)</f>
        <v>3262</v>
      </c>
      <c r="C622" s="44">
        <f>SUM(C612:C621)</f>
        <v>2238</v>
      </c>
      <c r="D622" s="44">
        <f>SUM(D612:D621)</f>
        <v>13</v>
      </c>
      <c r="E622" s="53">
        <f>SUM(E612:E621)</f>
        <v>1011</v>
      </c>
      <c r="N622" s="13"/>
      <c r="O622" s="13"/>
    </row>
    <row r="623" spans="1:15" ht="11.25">
      <c r="A623" s="105"/>
      <c r="B623" s="73"/>
      <c r="C623" s="107"/>
      <c r="D623" s="107"/>
      <c r="E623" s="106"/>
      <c r="N623" s="13"/>
      <c r="O623" s="13"/>
    </row>
    <row r="624" spans="1:9" s="14" customFormat="1" ht="61.5" customHeight="1">
      <c r="A624" s="59" t="s">
        <v>227</v>
      </c>
      <c r="B624" s="60" t="s">
        <v>138</v>
      </c>
      <c r="C624" s="61" t="s">
        <v>359</v>
      </c>
      <c r="D624" s="61" t="s">
        <v>576</v>
      </c>
      <c r="E624" s="61" t="s">
        <v>405</v>
      </c>
      <c r="F624" s="61" t="s">
        <v>140</v>
      </c>
      <c r="G624" s="61" t="s">
        <v>139</v>
      </c>
      <c r="H624" s="7"/>
      <c r="I624" s="7"/>
    </row>
    <row r="625" spans="1:7" ht="11.25">
      <c r="A625" s="98" t="s">
        <v>204</v>
      </c>
      <c r="B625" s="39"/>
      <c r="C625" s="95" t="s">
        <v>88</v>
      </c>
      <c r="D625" s="95" t="s">
        <v>128</v>
      </c>
      <c r="E625" s="38" t="s">
        <v>129</v>
      </c>
      <c r="F625" s="38" t="s">
        <v>207</v>
      </c>
      <c r="G625" s="39"/>
    </row>
    <row r="626" spans="1:10" ht="11.25">
      <c r="A626" s="62" t="s">
        <v>96</v>
      </c>
      <c r="B626" s="68">
        <v>211</v>
      </c>
      <c r="C626" s="48">
        <v>161</v>
      </c>
      <c r="D626" s="48">
        <v>109</v>
      </c>
      <c r="E626" s="27">
        <v>52</v>
      </c>
      <c r="F626" s="27">
        <v>2</v>
      </c>
      <c r="G626" s="34">
        <v>48</v>
      </c>
      <c r="J626" s="11"/>
    </row>
    <row r="627" spans="1:10" ht="11.25">
      <c r="A627" s="62" t="s">
        <v>122</v>
      </c>
      <c r="B627" s="68">
        <v>180</v>
      </c>
      <c r="C627" s="48">
        <v>152</v>
      </c>
      <c r="D627" s="48">
        <v>121</v>
      </c>
      <c r="E627" s="27">
        <v>31</v>
      </c>
      <c r="F627" s="27">
        <v>0</v>
      </c>
      <c r="G627" s="34">
        <v>28</v>
      </c>
      <c r="H627" s="11"/>
      <c r="I627" s="11"/>
      <c r="J627" s="11"/>
    </row>
    <row r="628" spans="1:10" ht="11.25">
      <c r="A628" s="62" t="s">
        <v>63</v>
      </c>
      <c r="B628" s="68">
        <v>234</v>
      </c>
      <c r="C628" s="48">
        <v>158</v>
      </c>
      <c r="D628" s="48">
        <v>110</v>
      </c>
      <c r="E628" s="27">
        <v>48</v>
      </c>
      <c r="F628" s="27">
        <v>1</v>
      </c>
      <c r="G628" s="34">
        <v>75</v>
      </c>
      <c r="H628" s="11"/>
      <c r="I628" s="11"/>
      <c r="J628" s="11"/>
    </row>
    <row r="629" spans="1:10" ht="11.25">
      <c r="A629" s="84" t="s">
        <v>502</v>
      </c>
      <c r="B629" s="68">
        <f aca="true" t="shared" si="42" ref="B629:G629">SUM(B626:B628)</f>
        <v>625</v>
      </c>
      <c r="C629" s="48">
        <f t="shared" si="42"/>
        <v>471</v>
      </c>
      <c r="D629" s="48">
        <f t="shared" si="42"/>
        <v>340</v>
      </c>
      <c r="E629" s="48">
        <f t="shared" si="42"/>
        <v>131</v>
      </c>
      <c r="F629" s="48">
        <f t="shared" si="42"/>
        <v>3</v>
      </c>
      <c r="G629" s="49">
        <f t="shared" si="42"/>
        <v>151</v>
      </c>
      <c r="H629" s="11"/>
      <c r="I629" s="11"/>
      <c r="J629" s="11"/>
    </row>
    <row r="631" spans="1:15" s="14" customFormat="1" ht="61.5" customHeight="1">
      <c r="A631" s="59" t="s">
        <v>228</v>
      </c>
      <c r="B631" s="60" t="s">
        <v>138</v>
      </c>
      <c r="C631" s="61" t="s">
        <v>360</v>
      </c>
      <c r="D631" s="61" t="s">
        <v>574</v>
      </c>
      <c r="E631" s="61" t="s">
        <v>406</v>
      </c>
      <c r="F631" s="61" t="s">
        <v>407</v>
      </c>
      <c r="G631" s="61" t="s">
        <v>361</v>
      </c>
      <c r="H631" s="61" t="s">
        <v>362</v>
      </c>
      <c r="I631" s="61" t="s">
        <v>575</v>
      </c>
      <c r="J631" s="61" t="s">
        <v>408</v>
      </c>
      <c r="K631" s="61" t="s">
        <v>408</v>
      </c>
      <c r="L631" s="61" t="s">
        <v>140</v>
      </c>
      <c r="M631" s="61" t="s">
        <v>139</v>
      </c>
      <c r="N631" s="7"/>
      <c r="O631" s="7"/>
    </row>
    <row r="632" spans="1:13" ht="11.25">
      <c r="A632" s="98" t="s">
        <v>229</v>
      </c>
      <c r="B632" s="53"/>
      <c r="C632" s="95" t="s">
        <v>88</v>
      </c>
      <c r="D632" s="95" t="s">
        <v>128</v>
      </c>
      <c r="E632" s="38" t="s">
        <v>129</v>
      </c>
      <c r="F632" s="38" t="s">
        <v>130</v>
      </c>
      <c r="G632" s="38" t="s">
        <v>128</v>
      </c>
      <c r="H632" s="95" t="s">
        <v>88</v>
      </c>
      <c r="I632" s="95" t="s">
        <v>127</v>
      </c>
      <c r="J632" s="38" t="s">
        <v>129</v>
      </c>
      <c r="K632" s="38" t="s">
        <v>131</v>
      </c>
      <c r="L632" s="38" t="s">
        <v>207</v>
      </c>
      <c r="M632" s="39"/>
    </row>
    <row r="633" spans="1:13" ht="11.25">
      <c r="A633" s="62" t="s">
        <v>96</v>
      </c>
      <c r="B633" s="53">
        <v>422</v>
      </c>
      <c r="C633" s="48">
        <v>151</v>
      </c>
      <c r="D633" s="48">
        <v>97</v>
      </c>
      <c r="E633" s="27">
        <v>39</v>
      </c>
      <c r="F633" s="27">
        <v>15</v>
      </c>
      <c r="G633" s="27">
        <v>85</v>
      </c>
      <c r="H633" s="48">
        <v>133</v>
      </c>
      <c r="I633" s="48">
        <v>99</v>
      </c>
      <c r="J633" s="27">
        <v>25</v>
      </c>
      <c r="K633" s="27">
        <v>9</v>
      </c>
      <c r="L633" s="27">
        <v>2</v>
      </c>
      <c r="M633" s="32">
        <v>51</v>
      </c>
    </row>
    <row r="634" spans="1:13" ht="11.25">
      <c r="A634" s="62" t="s">
        <v>122</v>
      </c>
      <c r="B634" s="53">
        <v>360</v>
      </c>
      <c r="C634" s="48">
        <v>136</v>
      </c>
      <c r="D634" s="48">
        <v>102</v>
      </c>
      <c r="E634" s="27">
        <v>21</v>
      </c>
      <c r="F634" s="27">
        <v>13</v>
      </c>
      <c r="G634" s="27">
        <v>96</v>
      </c>
      <c r="H634" s="48">
        <v>89</v>
      </c>
      <c r="I634" s="48">
        <v>65</v>
      </c>
      <c r="J634" s="27">
        <v>17</v>
      </c>
      <c r="K634" s="27">
        <v>7</v>
      </c>
      <c r="L634" s="27">
        <v>1</v>
      </c>
      <c r="M634" s="34">
        <v>38</v>
      </c>
    </row>
    <row r="635" spans="1:15" ht="11.25">
      <c r="A635" s="62" t="s">
        <v>63</v>
      </c>
      <c r="B635" s="53">
        <v>468</v>
      </c>
      <c r="C635" s="48">
        <v>158</v>
      </c>
      <c r="D635" s="48">
        <v>107</v>
      </c>
      <c r="E635" s="27">
        <v>40</v>
      </c>
      <c r="F635" s="27">
        <v>11</v>
      </c>
      <c r="G635" s="27">
        <v>69</v>
      </c>
      <c r="H635" s="48">
        <v>177</v>
      </c>
      <c r="I635" s="48">
        <v>133</v>
      </c>
      <c r="J635" s="27">
        <v>34</v>
      </c>
      <c r="K635" s="27">
        <v>10</v>
      </c>
      <c r="L635" s="27">
        <v>0</v>
      </c>
      <c r="M635" s="34">
        <v>64</v>
      </c>
      <c r="N635" s="11"/>
      <c r="O635" s="11"/>
    </row>
    <row r="636" spans="1:15" ht="11.25">
      <c r="A636" s="84" t="s">
        <v>502</v>
      </c>
      <c r="B636" s="53">
        <f aca="true" t="shared" si="43" ref="B636:M636">SUM(B633:B635)</f>
        <v>1250</v>
      </c>
      <c r="C636" s="48">
        <f t="shared" si="43"/>
        <v>445</v>
      </c>
      <c r="D636" s="48">
        <f t="shared" si="43"/>
        <v>306</v>
      </c>
      <c r="E636" s="48">
        <f t="shared" si="43"/>
        <v>100</v>
      </c>
      <c r="F636" s="48">
        <f t="shared" si="43"/>
        <v>39</v>
      </c>
      <c r="G636" s="48">
        <f t="shared" si="43"/>
        <v>250</v>
      </c>
      <c r="H636" s="48">
        <f t="shared" si="43"/>
        <v>399</v>
      </c>
      <c r="I636" s="48">
        <f t="shared" si="43"/>
        <v>297</v>
      </c>
      <c r="J636" s="48">
        <f t="shared" si="43"/>
        <v>76</v>
      </c>
      <c r="K636" s="48">
        <f t="shared" si="43"/>
        <v>26</v>
      </c>
      <c r="L636" s="48">
        <f t="shared" si="43"/>
        <v>3</v>
      </c>
      <c r="M636" s="49">
        <f t="shared" si="43"/>
        <v>153</v>
      </c>
      <c r="N636" s="11"/>
      <c r="O636" s="11"/>
    </row>
    <row r="637" spans="1:15" ht="11.25">
      <c r="A637" s="105"/>
      <c r="B637" s="106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4"/>
      <c r="N637" s="11"/>
      <c r="O637" s="11"/>
    </row>
    <row r="638" spans="1:11" s="14" customFormat="1" ht="61.5" customHeight="1">
      <c r="A638" s="59" t="s">
        <v>225</v>
      </c>
      <c r="B638" s="60" t="s">
        <v>138</v>
      </c>
      <c r="C638" s="61" t="s">
        <v>363</v>
      </c>
      <c r="D638" s="61" t="s">
        <v>708</v>
      </c>
      <c r="E638" s="61" t="s">
        <v>708</v>
      </c>
      <c r="F638" s="61" t="s">
        <v>364</v>
      </c>
      <c r="G638" s="61" t="s">
        <v>572</v>
      </c>
      <c r="H638" s="61" t="s">
        <v>709</v>
      </c>
      <c r="I638" s="61" t="s">
        <v>573</v>
      </c>
      <c r="J638" s="61" t="s">
        <v>140</v>
      </c>
      <c r="K638" s="61" t="s">
        <v>139</v>
      </c>
    </row>
    <row r="639" spans="1:11" ht="11.25">
      <c r="A639" s="98" t="s">
        <v>204</v>
      </c>
      <c r="B639" s="39"/>
      <c r="C639" s="95" t="s">
        <v>88</v>
      </c>
      <c r="D639" s="38" t="s">
        <v>128</v>
      </c>
      <c r="E639" s="38" t="s">
        <v>409</v>
      </c>
      <c r="F639" s="95" t="s">
        <v>88</v>
      </c>
      <c r="G639" s="95" t="s">
        <v>127</v>
      </c>
      <c r="H639" s="38" t="s">
        <v>129</v>
      </c>
      <c r="I639" s="38" t="s">
        <v>130</v>
      </c>
      <c r="J639" s="38" t="s">
        <v>207</v>
      </c>
      <c r="K639" s="39"/>
    </row>
    <row r="640" spans="1:11" ht="11.25">
      <c r="A640" s="62" t="s">
        <v>66</v>
      </c>
      <c r="B640" s="68">
        <v>135</v>
      </c>
      <c r="C640" s="48">
        <v>38</v>
      </c>
      <c r="D640" s="27">
        <v>36</v>
      </c>
      <c r="E640" s="27">
        <v>2</v>
      </c>
      <c r="F640" s="48">
        <v>96</v>
      </c>
      <c r="G640" s="48">
        <v>79</v>
      </c>
      <c r="H640" s="27">
        <v>4</v>
      </c>
      <c r="I640" s="27">
        <v>13</v>
      </c>
      <c r="J640" s="27">
        <v>0</v>
      </c>
      <c r="K640" s="34">
        <v>1</v>
      </c>
    </row>
    <row r="641" spans="1:11" ht="11.25">
      <c r="A641" s="62" t="s">
        <v>11</v>
      </c>
      <c r="B641" s="68">
        <v>250</v>
      </c>
      <c r="C641" s="48">
        <v>78</v>
      </c>
      <c r="D641" s="27">
        <v>74</v>
      </c>
      <c r="E641" s="27">
        <v>4</v>
      </c>
      <c r="F641" s="48">
        <v>164</v>
      </c>
      <c r="G641" s="48">
        <v>133</v>
      </c>
      <c r="H641" s="27">
        <v>5</v>
      </c>
      <c r="I641" s="27">
        <v>26</v>
      </c>
      <c r="J641" s="27">
        <v>0</v>
      </c>
      <c r="K641" s="34">
        <v>8</v>
      </c>
    </row>
    <row r="642" spans="1:11" ht="11.25">
      <c r="A642" s="62" t="s">
        <v>44</v>
      </c>
      <c r="B642" s="68">
        <v>215</v>
      </c>
      <c r="C642" s="48">
        <v>56</v>
      </c>
      <c r="D642" s="27">
        <v>54</v>
      </c>
      <c r="E642" s="27">
        <v>2</v>
      </c>
      <c r="F642" s="48">
        <v>155</v>
      </c>
      <c r="G642" s="48">
        <v>118</v>
      </c>
      <c r="H642" s="27">
        <v>17</v>
      </c>
      <c r="I642" s="27">
        <v>20</v>
      </c>
      <c r="J642" s="27">
        <v>0</v>
      </c>
      <c r="K642" s="34">
        <v>4</v>
      </c>
    </row>
    <row r="643" spans="1:11" ht="11.25">
      <c r="A643" s="84" t="s">
        <v>502</v>
      </c>
      <c r="B643" s="68">
        <f aca="true" t="shared" si="44" ref="B643:K643">SUM(B640:B642)</f>
        <v>600</v>
      </c>
      <c r="C643" s="48">
        <f t="shared" si="44"/>
        <v>172</v>
      </c>
      <c r="D643" s="48">
        <f t="shared" si="44"/>
        <v>164</v>
      </c>
      <c r="E643" s="48">
        <f t="shared" si="44"/>
        <v>8</v>
      </c>
      <c r="F643" s="48">
        <f t="shared" si="44"/>
        <v>415</v>
      </c>
      <c r="G643" s="48">
        <f t="shared" si="44"/>
        <v>330</v>
      </c>
      <c r="H643" s="48">
        <f t="shared" si="44"/>
        <v>26</v>
      </c>
      <c r="I643" s="48">
        <f t="shared" si="44"/>
        <v>59</v>
      </c>
      <c r="J643" s="48">
        <f t="shared" si="44"/>
        <v>0</v>
      </c>
      <c r="K643" s="49">
        <f t="shared" si="44"/>
        <v>13</v>
      </c>
    </row>
    <row r="645" spans="1:8" s="14" customFormat="1" ht="61.5" customHeight="1">
      <c r="A645" s="59" t="s">
        <v>226</v>
      </c>
      <c r="B645" s="60" t="s">
        <v>138</v>
      </c>
      <c r="C645" s="61" t="s">
        <v>365</v>
      </c>
      <c r="D645" s="61" t="s">
        <v>571</v>
      </c>
      <c r="E645" s="61" t="s">
        <v>570</v>
      </c>
      <c r="F645" s="61" t="s">
        <v>365</v>
      </c>
      <c r="G645" s="61" t="s">
        <v>140</v>
      </c>
      <c r="H645" s="61" t="s">
        <v>139</v>
      </c>
    </row>
    <row r="646" spans="1:8" ht="11.25">
      <c r="A646" s="98" t="s">
        <v>204</v>
      </c>
      <c r="B646" s="39"/>
      <c r="C646" s="95" t="s">
        <v>88</v>
      </c>
      <c r="D646" s="95" t="s">
        <v>127</v>
      </c>
      <c r="E646" s="38" t="s">
        <v>129</v>
      </c>
      <c r="F646" s="38" t="s">
        <v>130</v>
      </c>
      <c r="G646" s="38" t="s">
        <v>207</v>
      </c>
      <c r="H646" s="39"/>
    </row>
    <row r="647" spans="1:8" ht="11.25">
      <c r="A647" s="62" t="s">
        <v>66</v>
      </c>
      <c r="B647" s="68">
        <v>135</v>
      </c>
      <c r="C647" s="48">
        <v>115</v>
      </c>
      <c r="D647" s="48">
        <v>78</v>
      </c>
      <c r="E647" s="27">
        <v>8</v>
      </c>
      <c r="F647" s="27">
        <v>29</v>
      </c>
      <c r="G647" s="27">
        <v>0</v>
      </c>
      <c r="H647" s="34">
        <v>20</v>
      </c>
    </row>
    <row r="648" spans="1:8" ht="11.25">
      <c r="A648" s="62" t="s">
        <v>11</v>
      </c>
      <c r="B648" s="68">
        <v>250</v>
      </c>
      <c r="C648" s="48">
        <v>204</v>
      </c>
      <c r="D648" s="48">
        <v>134</v>
      </c>
      <c r="E648" s="27">
        <v>18</v>
      </c>
      <c r="F648" s="27">
        <v>52</v>
      </c>
      <c r="G648" s="27">
        <v>0</v>
      </c>
      <c r="H648" s="34">
        <v>46</v>
      </c>
    </row>
    <row r="649" spans="1:8" ht="11.25">
      <c r="A649" s="62" t="s">
        <v>44</v>
      </c>
      <c r="B649" s="68">
        <v>215</v>
      </c>
      <c r="C649" s="48">
        <v>191</v>
      </c>
      <c r="D649" s="48">
        <v>140</v>
      </c>
      <c r="E649" s="27">
        <v>20</v>
      </c>
      <c r="F649" s="27">
        <v>31</v>
      </c>
      <c r="G649" s="27">
        <v>0</v>
      </c>
      <c r="H649" s="34">
        <v>24</v>
      </c>
    </row>
    <row r="650" spans="1:8" ht="11.25">
      <c r="A650" s="84" t="s">
        <v>502</v>
      </c>
      <c r="B650" s="68">
        <f aca="true" t="shared" si="45" ref="B650:H650">SUM(B647:B649)</f>
        <v>600</v>
      </c>
      <c r="C650" s="48">
        <f t="shared" si="45"/>
        <v>510</v>
      </c>
      <c r="D650" s="48">
        <f t="shared" si="45"/>
        <v>352</v>
      </c>
      <c r="E650" s="48">
        <f t="shared" si="45"/>
        <v>46</v>
      </c>
      <c r="F650" s="48">
        <f t="shared" si="45"/>
        <v>112</v>
      </c>
      <c r="G650" s="48">
        <f t="shared" si="45"/>
        <v>0</v>
      </c>
      <c r="H650" s="49">
        <f t="shared" si="45"/>
        <v>90</v>
      </c>
    </row>
    <row r="652" spans="1:9" ht="61.5" customHeight="1">
      <c r="A652" s="59" t="s">
        <v>227</v>
      </c>
      <c r="B652" s="60" t="s">
        <v>138</v>
      </c>
      <c r="C652" s="61" t="s">
        <v>368</v>
      </c>
      <c r="D652" s="61" t="s">
        <v>569</v>
      </c>
      <c r="E652" s="61" t="s">
        <v>415</v>
      </c>
      <c r="F652" s="61" t="s">
        <v>415</v>
      </c>
      <c r="G652" s="61" t="s">
        <v>140</v>
      </c>
      <c r="H652" s="61" t="s">
        <v>369</v>
      </c>
      <c r="I652" s="61" t="s">
        <v>139</v>
      </c>
    </row>
    <row r="653" spans="1:9" ht="11.25">
      <c r="A653" s="98" t="s">
        <v>204</v>
      </c>
      <c r="B653" s="39"/>
      <c r="C653" s="95" t="s">
        <v>88</v>
      </c>
      <c r="D653" s="95" t="s">
        <v>127</v>
      </c>
      <c r="E653" s="38" t="s">
        <v>129</v>
      </c>
      <c r="F653" s="38" t="s">
        <v>130</v>
      </c>
      <c r="G653" s="38" t="s">
        <v>207</v>
      </c>
      <c r="H653" s="38" t="s">
        <v>207</v>
      </c>
      <c r="I653" s="39"/>
    </row>
    <row r="654" spans="1:9" ht="11.25">
      <c r="A654" s="62" t="s">
        <v>66</v>
      </c>
      <c r="B654" s="68">
        <v>135</v>
      </c>
      <c r="C654" s="48">
        <v>110</v>
      </c>
      <c r="D654" s="48">
        <v>75</v>
      </c>
      <c r="E654" s="27">
        <v>7</v>
      </c>
      <c r="F654" s="27">
        <v>28</v>
      </c>
      <c r="G654" s="32">
        <v>1</v>
      </c>
      <c r="H654" s="27">
        <v>1</v>
      </c>
      <c r="I654" s="39">
        <v>23</v>
      </c>
    </row>
    <row r="655" spans="1:9" ht="11.25">
      <c r="A655" s="62" t="s">
        <v>11</v>
      </c>
      <c r="B655" s="68">
        <v>250</v>
      </c>
      <c r="C655" s="48">
        <v>200</v>
      </c>
      <c r="D655" s="48">
        <v>130</v>
      </c>
      <c r="E655" s="27">
        <v>19</v>
      </c>
      <c r="F655" s="27">
        <v>51</v>
      </c>
      <c r="G655" s="32">
        <v>1</v>
      </c>
      <c r="H655" s="27">
        <v>2</v>
      </c>
      <c r="I655" s="39">
        <v>47</v>
      </c>
    </row>
    <row r="656" spans="1:9" ht="11.25">
      <c r="A656" s="62" t="s">
        <v>44</v>
      </c>
      <c r="B656" s="68">
        <v>215</v>
      </c>
      <c r="C656" s="48">
        <v>173</v>
      </c>
      <c r="D656" s="48">
        <v>122</v>
      </c>
      <c r="E656" s="27">
        <v>16</v>
      </c>
      <c r="F656" s="27">
        <v>35</v>
      </c>
      <c r="G656" s="32">
        <v>0</v>
      </c>
      <c r="H656" s="27">
        <v>7</v>
      </c>
      <c r="I656" s="39">
        <v>35</v>
      </c>
    </row>
    <row r="657" spans="1:9" ht="11.25">
      <c r="A657" s="84" t="s">
        <v>502</v>
      </c>
      <c r="B657" s="68">
        <f aca="true" t="shared" si="46" ref="B657:I657">SUM(B654:B656)</f>
        <v>600</v>
      </c>
      <c r="C657" s="48">
        <f t="shared" si="46"/>
        <v>483</v>
      </c>
      <c r="D657" s="48">
        <f t="shared" si="46"/>
        <v>327</v>
      </c>
      <c r="E657" s="48">
        <f t="shared" si="46"/>
        <v>42</v>
      </c>
      <c r="F657" s="48">
        <f t="shared" si="46"/>
        <v>114</v>
      </c>
      <c r="G657" s="52">
        <f t="shared" si="46"/>
        <v>2</v>
      </c>
      <c r="H657" s="48">
        <f t="shared" si="46"/>
        <v>10</v>
      </c>
      <c r="I657" s="53">
        <f t="shared" si="46"/>
        <v>105</v>
      </c>
    </row>
    <row r="658" spans="1:9" ht="11.25">
      <c r="A658" s="105"/>
      <c r="B658" s="73"/>
      <c r="C658" s="105"/>
      <c r="D658" s="105"/>
      <c r="E658" s="105"/>
      <c r="F658" s="105"/>
      <c r="G658" s="110"/>
      <c r="H658" s="105"/>
      <c r="I658" s="106"/>
    </row>
    <row r="660" spans="1:13" s="14" customFormat="1" ht="61.5" customHeight="1">
      <c r="A660" s="59" t="s">
        <v>228</v>
      </c>
      <c r="B660" s="60" t="s">
        <v>138</v>
      </c>
      <c r="C660" s="61" t="s">
        <v>366</v>
      </c>
      <c r="D660" s="61" t="s">
        <v>413</v>
      </c>
      <c r="E660" s="61" t="s">
        <v>413</v>
      </c>
      <c r="F660" s="61" t="s">
        <v>567</v>
      </c>
      <c r="G660" s="61" t="s">
        <v>367</v>
      </c>
      <c r="H660" s="61" t="s">
        <v>568</v>
      </c>
      <c r="I660" s="61" t="s">
        <v>414</v>
      </c>
      <c r="J660" s="61" t="s">
        <v>140</v>
      </c>
      <c r="K660" s="61" t="s">
        <v>139</v>
      </c>
      <c r="L660" s="7"/>
      <c r="M660" s="7"/>
    </row>
    <row r="661" spans="1:11" ht="11.25">
      <c r="A661" s="98" t="s">
        <v>229</v>
      </c>
      <c r="B661" s="53"/>
      <c r="C661" s="95" t="s">
        <v>88</v>
      </c>
      <c r="D661" s="38" t="s">
        <v>128</v>
      </c>
      <c r="E661" s="38" t="s">
        <v>130</v>
      </c>
      <c r="F661" s="95" t="s">
        <v>128</v>
      </c>
      <c r="G661" s="95" t="s">
        <v>88</v>
      </c>
      <c r="H661" s="95" t="s">
        <v>127</v>
      </c>
      <c r="I661" s="38" t="s">
        <v>129</v>
      </c>
      <c r="J661" s="38" t="s">
        <v>207</v>
      </c>
      <c r="K661" s="39"/>
    </row>
    <row r="662" spans="1:14" ht="11.25">
      <c r="A662" s="62" t="s">
        <v>66</v>
      </c>
      <c r="B662" s="53">
        <v>270</v>
      </c>
      <c r="C662" s="48">
        <v>63</v>
      </c>
      <c r="D662" s="27">
        <v>56</v>
      </c>
      <c r="E662" s="27">
        <v>7</v>
      </c>
      <c r="F662" s="48">
        <v>81</v>
      </c>
      <c r="G662" s="48">
        <v>87</v>
      </c>
      <c r="H662" s="48">
        <v>72</v>
      </c>
      <c r="I662" s="27">
        <v>15</v>
      </c>
      <c r="J662" s="27">
        <v>1</v>
      </c>
      <c r="K662" s="32">
        <v>38</v>
      </c>
      <c r="N662" s="11"/>
    </row>
    <row r="663" spans="1:14" ht="11.25">
      <c r="A663" s="62" t="s">
        <v>11</v>
      </c>
      <c r="B663" s="53">
        <v>500</v>
      </c>
      <c r="C663" s="48">
        <v>148</v>
      </c>
      <c r="D663" s="27">
        <v>114</v>
      </c>
      <c r="E663" s="27">
        <v>34</v>
      </c>
      <c r="F663" s="48">
        <v>149</v>
      </c>
      <c r="G663" s="48">
        <v>126</v>
      </c>
      <c r="H663" s="48">
        <v>112</v>
      </c>
      <c r="I663" s="27">
        <v>14</v>
      </c>
      <c r="J663" s="27">
        <v>2</v>
      </c>
      <c r="K663" s="34">
        <v>75</v>
      </c>
      <c r="N663" s="11"/>
    </row>
    <row r="664" spans="1:14" ht="11.25">
      <c r="A664" s="62" t="s">
        <v>44</v>
      </c>
      <c r="B664" s="53">
        <v>430</v>
      </c>
      <c r="C664" s="48">
        <v>108</v>
      </c>
      <c r="D664" s="27">
        <v>90</v>
      </c>
      <c r="E664" s="27">
        <v>18</v>
      </c>
      <c r="F664" s="48">
        <v>137</v>
      </c>
      <c r="G664" s="48">
        <v>126</v>
      </c>
      <c r="H664" s="48">
        <v>102</v>
      </c>
      <c r="I664" s="27">
        <v>24</v>
      </c>
      <c r="J664" s="27">
        <v>0</v>
      </c>
      <c r="K664" s="34">
        <v>59</v>
      </c>
      <c r="L664" s="11"/>
      <c r="M664" s="11"/>
      <c r="N664" s="11"/>
    </row>
    <row r="665" spans="1:14" ht="11.25">
      <c r="A665" s="84" t="s">
        <v>502</v>
      </c>
      <c r="B665" s="53">
        <f aca="true" t="shared" si="47" ref="B665:K665">SUM(B662:B664)</f>
        <v>1200</v>
      </c>
      <c r="C665" s="48">
        <f t="shared" si="47"/>
        <v>319</v>
      </c>
      <c r="D665" s="48">
        <f t="shared" si="47"/>
        <v>260</v>
      </c>
      <c r="E665" s="48">
        <f t="shared" si="47"/>
        <v>59</v>
      </c>
      <c r="F665" s="48">
        <f t="shared" si="47"/>
        <v>367</v>
      </c>
      <c r="G665" s="48">
        <f t="shared" si="47"/>
        <v>339</v>
      </c>
      <c r="H665" s="48">
        <f t="shared" si="47"/>
        <v>286</v>
      </c>
      <c r="I665" s="48">
        <f t="shared" si="47"/>
        <v>53</v>
      </c>
      <c r="J665" s="48">
        <f t="shared" si="47"/>
        <v>3</v>
      </c>
      <c r="K665" s="49">
        <f t="shared" si="47"/>
        <v>172</v>
      </c>
      <c r="L665" s="11"/>
      <c r="M665" s="11"/>
      <c r="N665" s="11"/>
    </row>
    <row r="667" spans="1:12" s="14" customFormat="1" ht="61.5" customHeight="1">
      <c r="A667" s="78" t="s">
        <v>312</v>
      </c>
      <c r="B667" s="60" t="s">
        <v>138</v>
      </c>
      <c r="C667" s="61" t="s">
        <v>370</v>
      </c>
      <c r="D667" s="61" t="s">
        <v>566</v>
      </c>
      <c r="E667" s="61" t="s">
        <v>412</v>
      </c>
      <c r="F667" s="61" t="s">
        <v>371</v>
      </c>
      <c r="G667" s="61" t="s">
        <v>411</v>
      </c>
      <c r="H667" s="61" t="s">
        <v>411</v>
      </c>
      <c r="I667" s="61" t="s">
        <v>411</v>
      </c>
      <c r="J667" s="61" t="s">
        <v>140</v>
      </c>
      <c r="K667" s="61" t="s">
        <v>139</v>
      </c>
      <c r="L667" s="7"/>
    </row>
    <row r="668" spans="1:11" ht="11.25">
      <c r="A668" s="98" t="s">
        <v>204</v>
      </c>
      <c r="B668" s="39"/>
      <c r="C668" s="95" t="s">
        <v>88</v>
      </c>
      <c r="D668" s="95" t="s">
        <v>128</v>
      </c>
      <c r="E668" s="38" t="s">
        <v>410</v>
      </c>
      <c r="F668" s="95" t="s">
        <v>88</v>
      </c>
      <c r="G668" s="38" t="s">
        <v>127</v>
      </c>
      <c r="H668" s="38" t="s">
        <v>129</v>
      </c>
      <c r="I668" s="38" t="s">
        <v>130</v>
      </c>
      <c r="J668" s="38" t="s">
        <v>207</v>
      </c>
      <c r="K668" s="39"/>
    </row>
    <row r="669" spans="1:11" ht="11.25">
      <c r="A669" s="62" t="s">
        <v>66</v>
      </c>
      <c r="B669" s="68">
        <v>135</v>
      </c>
      <c r="C669" s="48">
        <v>77</v>
      </c>
      <c r="D669" s="48">
        <v>72</v>
      </c>
      <c r="E669" s="27">
        <v>5</v>
      </c>
      <c r="F669" s="48">
        <v>54</v>
      </c>
      <c r="G669" s="27">
        <v>46</v>
      </c>
      <c r="H669" s="27">
        <v>1</v>
      </c>
      <c r="I669" s="27">
        <v>7</v>
      </c>
      <c r="J669" s="27">
        <v>1</v>
      </c>
      <c r="K669" s="32">
        <v>3</v>
      </c>
    </row>
    <row r="670" spans="1:11" ht="11.25">
      <c r="A670" s="62" t="s">
        <v>11</v>
      </c>
      <c r="B670" s="68">
        <v>250</v>
      </c>
      <c r="C670" s="48">
        <v>135</v>
      </c>
      <c r="D670" s="48">
        <v>125</v>
      </c>
      <c r="E670" s="27">
        <v>10</v>
      </c>
      <c r="F670" s="48">
        <v>113</v>
      </c>
      <c r="G670" s="27">
        <v>86</v>
      </c>
      <c r="H670" s="27">
        <v>11</v>
      </c>
      <c r="I670" s="27">
        <v>16</v>
      </c>
      <c r="J670" s="27">
        <v>0</v>
      </c>
      <c r="K670" s="34">
        <v>2</v>
      </c>
    </row>
    <row r="671" spans="1:11" ht="11.25">
      <c r="A671" s="62" t="s">
        <v>44</v>
      </c>
      <c r="B671" s="68">
        <v>215</v>
      </c>
      <c r="C671" s="48">
        <v>124</v>
      </c>
      <c r="D671" s="48">
        <v>113</v>
      </c>
      <c r="E671" s="27">
        <v>11</v>
      </c>
      <c r="F671" s="48">
        <v>82</v>
      </c>
      <c r="G671" s="27">
        <v>67</v>
      </c>
      <c r="H671" s="27">
        <v>6</v>
      </c>
      <c r="I671" s="27">
        <v>9</v>
      </c>
      <c r="J671" s="27">
        <v>2</v>
      </c>
      <c r="K671" s="34">
        <v>7</v>
      </c>
    </row>
    <row r="672" spans="1:11" ht="11.25">
      <c r="A672" s="84" t="s">
        <v>502</v>
      </c>
      <c r="B672" s="68">
        <f aca="true" t="shared" si="48" ref="B672:K672">SUM(B669:B671)</f>
        <v>600</v>
      </c>
      <c r="C672" s="48">
        <f t="shared" si="48"/>
        <v>336</v>
      </c>
      <c r="D672" s="48">
        <f t="shared" si="48"/>
        <v>310</v>
      </c>
      <c r="E672" s="48">
        <f t="shared" si="48"/>
        <v>26</v>
      </c>
      <c r="F672" s="48">
        <f t="shared" si="48"/>
        <v>249</v>
      </c>
      <c r="G672" s="48">
        <f t="shared" si="48"/>
        <v>199</v>
      </c>
      <c r="H672" s="48">
        <f t="shared" si="48"/>
        <v>18</v>
      </c>
      <c r="I672" s="48">
        <f t="shared" si="48"/>
        <v>32</v>
      </c>
      <c r="J672" s="48">
        <f t="shared" si="48"/>
        <v>3</v>
      </c>
      <c r="K672" s="49">
        <f t="shared" si="48"/>
        <v>12</v>
      </c>
    </row>
    <row r="674" spans="1:10" s="14" customFormat="1" ht="61.5" customHeight="1">
      <c r="A674" s="59" t="s">
        <v>227</v>
      </c>
      <c r="B674" s="60" t="s">
        <v>138</v>
      </c>
      <c r="C674" s="61" t="s">
        <v>565</v>
      </c>
      <c r="D674" s="61" t="s">
        <v>372</v>
      </c>
      <c r="E674" s="61" t="s">
        <v>420</v>
      </c>
      <c r="F674" s="61" t="s">
        <v>420</v>
      </c>
      <c r="G674" s="61" t="s">
        <v>420</v>
      </c>
      <c r="H674" s="61" t="s">
        <v>419</v>
      </c>
      <c r="I674" s="61" t="s">
        <v>140</v>
      </c>
      <c r="J674" s="61" t="s">
        <v>139</v>
      </c>
    </row>
    <row r="675" spans="1:10" ht="11.25">
      <c r="A675" s="98" t="s">
        <v>204</v>
      </c>
      <c r="B675" s="39"/>
      <c r="C675" s="95" t="s">
        <v>127</v>
      </c>
      <c r="D675" s="95" t="s">
        <v>88</v>
      </c>
      <c r="E675" s="38" t="s">
        <v>128</v>
      </c>
      <c r="F675" s="38" t="s">
        <v>129</v>
      </c>
      <c r="G675" s="38" t="s">
        <v>130</v>
      </c>
      <c r="H675" s="38" t="s">
        <v>131</v>
      </c>
      <c r="I675" s="38" t="s">
        <v>207</v>
      </c>
      <c r="J675" s="39"/>
    </row>
    <row r="676" spans="1:11" ht="11.25">
      <c r="A676" s="62" t="s">
        <v>106</v>
      </c>
      <c r="B676" s="68">
        <v>253</v>
      </c>
      <c r="C676" s="48">
        <v>133</v>
      </c>
      <c r="D676" s="48">
        <v>115</v>
      </c>
      <c r="E676" s="27">
        <v>75</v>
      </c>
      <c r="F676" s="27">
        <v>11</v>
      </c>
      <c r="G676" s="27">
        <v>21</v>
      </c>
      <c r="H676" s="27">
        <v>8</v>
      </c>
      <c r="I676" s="27">
        <v>0</v>
      </c>
      <c r="J676" s="34">
        <v>5</v>
      </c>
      <c r="K676" s="11"/>
    </row>
    <row r="677" spans="1:11" ht="11.25">
      <c r="A677" s="62" t="s">
        <v>45</v>
      </c>
      <c r="B677" s="68">
        <v>149</v>
      </c>
      <c r="C677" s="48">
        <v>77</v>
      </c>
      <c r="D677" s="48">
        <v>72</v>
      </c>
      <c r="E677" s="27">
        <v>57</v>
      </c>
      <c r="F677" s="27">
        <v>5</v>
      </c>
      <c r="G677" s="27">
        <v>10</v>
      </c>
      <c r="H677" s="27">
        <v>0</v>
      </c>
      <c r="I677" s="27">
        <v>0</v>
      </c>
      <c r="J677" s="34">
        <v>0</v>
      </c>
      <c r="K677" s="11"/>
    </row>
    <row r="678" spans="1:11" ht="11.25">
      <c r="A678" s="62" t="s">
        <v>72</v>
      </c>
      <c r="B678" s="68">
        <v>188</v>
      </c>
      <c r="C678" s="48">
        <v>89</v>
      </c>
      <c r="D678" s="48">
        <v>93</v>
      </c>
      <c r="E678" s="27">
        <v>75</v>
      </c>
      <c r="F678" s="27">
        <v>3</v>
      </c>
      <c r="G678" s="27">
        <v>12</v>
      </c>
      <c r="H678" s="27">
        <v>3</v>
      </c>
      <c r="I678" s="27">
        <v>1</v>
      </c>
      <c r="J678" s="32">
        <v>5</v>
      </c>
      <c r="K678" s="11"/>
    </row>
    <row r="679" spans="1:11" ht="11.25">
      <c r="A679" s="84" t="s">
        <v>502</v>
      </c>
      <c r="B679" s="68">
        <f aca="true" t="shared" si="49" ref="B679:J679">SUM(B676:B678)</f>
        <v>590</v>
      </c>
      <c r="C679" s="48">
        <f t="shared" si="49"/>
        <v>299</v>
      </c>
      <c r="D679" s="48">
        <f t="shared" si="49"/>
        <v>280</v>
      </c>
      <c r="E679" s="48">
        <f t="shared" si="49"/>
        <v>207</v>
      </c>
      <c r="F679" s="48">
        <f t="shared" si="49"/>
        <v>19</v>
      </c>
      <c r="G679" s="48">
        <f t="shared" si="49"/>
        <v>43</v>
      </c>
      <c r="H679" s="48">
        <f t="shared" si="49"/>
        <v>11</v>
      </c>
      <c r="I679" s="48">
        <f t="shared" si="49"/>
        <v>1</v>
      </c>
      <c r="J679" s="52">
        <f t="shared" si="49"/>
        <v>10</v>
      </c>
      <c r="K679" s="11"/>
    </row>
    <row r="681" spans="1:15" s="14" customFormat="1" ht="61.5" customHeight="1">
      <c r="A681" s="59" t="s">
        <v>228</v>
      </c>
      <c r="B681" s="60" t="s">
        <v>138</v>
      </c>
      <c r="C681" s="61" t="s">
        <v>373</v>
      </c>
      <c r="D681" s="61" t="s">
        <v>564</v>
      </c>
      <c r="E681" s="61" t="s">
        <v>416</v>
      </c>
      <c r="F681" s="61" t="s">
        <v>416</v>
      </c>
      <c r="G681" s="61" t="s">
        <v>374</v>
      </c>
      <c r="H681" s="61" t="s">
        <v>563</v>
      </c>
      <c r="I681" s="61" t="s">
        <v>418</v>
      </c>
      <c r="J681" s="61" t="s">
        <v>417</v>
      </c>
      <c r="K681" s="61" t="s">
        <v>140</v>
      </c>
      <c r="L681" s="61" t="s">
        <v>139</v>
      </c>
      <c r="M681" s="7"/>
      <c r="N681" s="7"/>
      <c r="O681" s="7"/>
    </row>
    <row r="682" spans="1:12" ht="11.25">
      <c r="A682" s="98" t="s">
        <v>229</v>
      </c>
      <c r="B682" s="39"/>
      <c r="C682" s="95" t="s">
        <v>88</v>
      </c>
      <c r="D682" s="95" t="s">
        <v>127</v>
      </c>
      <c r="E682" s="38" t="s">
        <v>129</v>
      </c>
      <c r="F682" s="38" t="s">
        <v>130</v>
      </c>
      <c r="G682" s="95" t="s">
        <v>88</v>
      </c>
      <c r="H682" s="95" t="s">
        <v>128</v>
      </c>
      <c r="I682" s="38" t="s">
        <v>129</v>
      </c>
      <c r="J682" s="38" t="s">
        <v>130</v>
      </c>
      <c r="K682" s="38" t="s">
        <v>207</v>
      </c>
      <c r="L682" s="39"/>
    </row>
    <row r="683" spans="1:12" ht="11.25">
      <c r="A683" s="62" t="s">
        <v>106</v>
      </c>
      <c r="B683" s="53">
        <v>506</v>
      </c>
      <c r="C683" s="48">
        <v>188</v>
      </c>
      <c r="D683" s="48">
        <v>103</v>
      </c>
      <c r="E683" s="27">
        <v>23</v>
      </c>
      <c r="F683" s="27">
        <v>62</v>
      </c>
      <c r="G683" s="48">
        <v>175</v>
      </c>
      <c r="H683" s="48">
        <v>96</v>
      </c>
      <c r="I683" s="27">
        <v>31</v>
      </c>
      <c r="J683" s="27">
        <v>48</v>
      </c>
      <c r="K683" s="27">
        <v>1</v>
      </c>
      <c r="L683" s="32">
        <v>142</v>
      </c>
    </row>
    <row r="684" spans="1:12" ht="11.25">
      <c r="A684" s="62" t="s">
        <v>45</v>
      </c>
      <c r="B684" s="53">
        <v>298</v>
      </c>
      <c r="C684" s="48">
        <v>110</v>
      </c>
      <c r="D684" s="48">
        <v>68</v>
      </c>
      <c r="E684" s="27">
        <v>15</v>
      </c>
      <c r="F684" s="27">
        <v>27</v>
      </c>
      <c r="G684" s="48">
        <v>120</v>
      </c>
      <c r="H684" s="48">
        <v>82</v>
      </c>
      <c r="I684" s="27">
        <v>14</v>
      </c>
      <c r="J684" s="27">
        <v>24</v>
      </c>
      <c r="K684" s="27">
        <v>0</v>
      </c>
      <c r="L684" s="34">
        <v>68</v>
      </c>
    </row>
    <row r="685" spans="1:12" ht="11.25">
      <c r="A685" s="62" t="s">
        <v>72</v>
      </c>
      <c r="B685" s="53">
        <v>376</v>
      </c>
      <c r="C685" s="48">
        <v>131</v>
      </c>
      <c r="D685" s="48">
        <v>74</v>
      </c>
      <c r="E685" s="27">
        <v>16</v>
      </c>
      <c r="F685" s="27">
        <v>41</v>
      </c>
      <c r="G685" s="48">
        <v>144</v>
      </c>
      <c r="H685" s="48">
        <v>104</v>
      </c>
      <c r="I685" s="27">
        <v>20</v>
      </c>
      <c r="J685" s="27">
        <v>20</v>
      </c>
      <c r="K685" s="27">
        <v>3</v>
      </c>
      <c r="L685" s="34">
        <v>98</v>
      </c>
    </row>
    <row r="686" spans="1:12" ht="11.25">
      <c r="A686" s="84" t="s">
        <v>502</v>
      </c>
      <c r="B686" s="53">
        <f aca="true" t="shared" si="50" ref="B686:L686">SUM(B683:B685)</f>
        <v>1180</v>
      </c>
      <c r="C686" s="48">
        <f t="shared" si="50"/>
        <v>429</v>
      </c>
      <c r="D686" s="48">
        <f t="shared" si="50"/>
        <v>245</v>
      </c>
      <c r="E686" s="48">
        <f t="shared" si="50"/>
        <v>54</v>
      </c>
      <c r="F686" s="48">
        <f t="shared" si="50"/>
        <v>130</v>
      </c>
      <c r="G686" s="48">
        <f t="shared" si="50"/>
        <v>439</v>
      </c>
      <c r="H686" s="48">
        <f t="shared" si="50"/>
        <v>282</v>
      </c>
      <c r="I686" s="48">
        <f t="shared" si="50"/>
        <v>65</v>
      </c>
      <c r="J686" s="48">
        <f t="shared" si="50"/>
        <v>92</v>
      </c>
      <c r="K686" s="48">
        <f t="shared" si="50"/>
        <v>4</v>
      </c>
      <c r="L686" s="49">
        <f t="shared" si="50"/>
        <v>308</v>
      </c>
    </row>
    <row r="688" spans="1:6" s="14" customFormat="1" ht="61.5" customHeight="1">
      <c r="A688" s="59" t="s">
        <v>225</v>
      </c>
      <c r="B688" s="60" t="s">
        <v>138</v>
      </c>
      <c r="C688" s="61" t="s">
        <v>562</v>
      </c>
      <c r="D688" s="61" t="s">
        <v>140</v>
      </c>
      <c r="E688" s="61" t="s">
        <v>139</v>
      </c>
      <c r="F688" s="7"/>
    </row>
    <row r="689" spans="1:5" ht="11.25">
      <c r="A689" s="98" t="s">
        <v>204</v>
      </c>
      <c r="B689" s="39"/>
      <c r="C689" s="95" t="s">
        <v>128</v>
      </c>
      <c r="D689" s="38" t="s">
        <v>207</v>
      </c>
      <c r="E689" s="39"/>
    </row>
    <row r="690" spans="1:7" ht="11.25">
      <c r="A690" s="62" t="s">
        <v>55</v>
      </c>
      <c r="B690" s="68">
        <v>205</v>
      </c>
      <c r="C690" s="48">
        <v>151</v>
      </c>
      <c r="D690" s="27">
        <v>3</v>
      </c>
      <c r="E690" s="34">
        <v>51</v>
      </c>
      <c r="G690" s="11"/>
    </row>
    <row r="691" spans="1:5" ht="12.75">
      <c r="A691" s="84" t="s">
        <v>502</v>
      </c>
      <c r="B691" s="44">
        <f>SUM(B690)</f>
        <v>205</v>
      </c>
      <c r="C691" s="90">
        <f>SUM(C690)</f>
        <v>151</v>
      </c>
      <c r="D691" s="90">
        <f>SUM(D690)</f>
        <v>3</v>
      </c>
      <c r="E691" s="44">
        <f>SUM(E690)</f>
        <v>51</v>
      </c>
    </row>
    <row r="693" spans="1:5" s="14" customFormat="1" ht="61.5" customHeight="1">
      <c r="A693" s="59" t="s">
        <v>226</v>
      </c>
      <c r="B693" s="60" t="s">
        <v>138</v>
      </c>
      <c r="C693" s="61" t="s">
        <v>561</v>
      </c>
      <c r="D693" s="61" t="s">
        <v>140</v>
      </c>
      <c r="E693" s="61" t="s">
        <v>139</v>
      </c>
    </row>
    <row r="694" spans="1:5" ht="11.25">
      <c r="A694" s="98" t="s">
        <v>204</v>
      </c>
      <c r="B694" s="39"/>
      <c r="C694" s="95" t="s">
        <v>128</v>
      </c>
      <c r="D694" s="38" t="s">
        <v>207</v>
      </c>
      <c r="E694" s="39"/>
    </row>
    <row r="695" spans="1:5" ht="11.25">
      <c r="A695" s="62" t="s">
        <v>55</v>
      </c>
      <c r="B695" s="68">
        <v>205</v>
      </c>
      <c r="C695" s="48">
        <v>191</v>
      </c>
      <c r="D695" s="27">
        <v>0</v>
      </c>
      <c r="E695" s="34">
        <v>14</v>
      </c>
    </row>
    <row r="696" spans="1:5" ht="12.75">
      <c r="A696" s="84" t="s">
        <v>502</v>
      </c>
      <c r="B696" s="44">
        <f>SUM(B695)</f>
        <v>205</v>
      </c>
      <c r="C696" s="90">
        <f>SUM(C695)</f>
        <v>191</v>
      </c>
      <c r="D696" s="90">
        <f>SUM(D695)</f>
        <v>0</v>
      </c>
      <c r="E696" s="44">
        <f>SUM(E695)</f>
        <v>14</v>
      </c>
    </row>
    <row r="697" spans="1:5" ht="12.75">
      <c r="A697" s="105"/>
      <c r="B697" s="107"/>
      <c r="C697" s="108"/>
      <c r="D697" s="108"/>
      <c r="E697" s="107"/>
    </row>
    <row r="698" spans="1:5" ht="12.75">
      <c r="A698" s="105"/>
      <c r="B698" s="107"/>
      <c r="C698" s="108"/>
      <c r="D698" s="108"/>
      <c r="E698" s="107"/>
    </row>
    <row r="699" spans="1:5" ht="12.75">
      <c r="A699" s="105"/>
      <c r="B699" s="107"/>
      <c r="C699" s="108"/>
      <c r="D699" s="108"/>
      <c r="E699" s="107"/>
    </row>
    <row r="700" spans="1:5" ht="12.75">
      <c r="A700" s="105"/>
      <c r="B700" s="107"/>
      <c r="C700" s="108"/>
      <c r="D700" s="108"/>
      <c r="E700" s="107"/>
    </row>
    <row r="701" spans="1:5" ht="12.75">
      <c r="A701" s="105"/>
      <c r="B701" s="107"/>
      <c r="C701" s="108"/>
      <c r="D701" s="108"/>
      <c r="E701" s="107"/>
    </row>
    <row r="702" spans="1:5" ht="12.75">
      <c r="A702" s="105"/>
      <c r="B702" s="107"/>
      <c r="C702" s="108"/>
      <c r="D702" s="108"/>
      <c r="E702" s="107"/>
    </row>
    <row r="703" spans="1:5" ht="12.75">
      <c r="A703" s="105"/>
      <c r="B703" s="107"/>
      <c r="C703" s="108"/>
      <c r="D703" s="108"/>
      <c r="E703" s="107"/>
    </row>
    <row r="704" spans="1:5" ht="12.75">
      <c r="A704" s="105"/>
      <c r="B704" s="107"/>
      <c r="C704" s="108"/>
      <c r="D704" s="108"/>
      <c r="E704" s="107"/>
    </row>
    <row r="705" spans="1:5" ht="12.75">
      <c r="A705" s="105"/>
      <c r="B705" s="107"/>
      <c r="C705" s="108"/>
      <c r="D705" s="108"/>
      <c r="E705" s="107"/>
    </row>
    <row r="707" spans="1:5" s="14" customFormat="1" ht="81.75" customHeight="1">
      <c r="A707" s="59" t="s">
        <v>227</v>
      </c>
      <c r="B707" s="60" t="s">
        <v>138</v>
      </c>
      <c r="C707" s="61" t="s">
        <v>560</v>
      </c>
      <c r="D707" s="61" t="s">
        <v>140</v>
      </c>
      <c r="E707" s="61" t="s">
        <v>139</v>
      </c>
    </row>
    <row r="708" spans="1:5" ht="11.25">
      <c r="A708" s="98" t="s">
        <v>204</v>
      </c>
      <c r="B708" s="39"/>
      <c r="C708" s="95" t="s">
        <v>128</v>
      </c>
      <c r="D708" s="38" t="s">
        <v>207</v>
      </c>
      <c r="E708" s="39"/>
    </row>
    <row r="709" spans="1:6" ht="11.25">
      <c r="A709" s="62" t="s">
        <v>55</v>
      </c>
      <c r="B709" s="68">
        <v>205</v>
      </c>
      <c r="C709" s="48">
        <v>182</v>
      </c>
      <c r="D709" s="27">
        <v>1</v>
      </c>
      <c r="E709" s="34">
        <v>22</v>
      </c>
      <c r="F709" s="11"/>
    </row>
    <row r="710" spans="1:5" ht="11.25">
      <c r="A710" s="84" t="s">
        <v>502</v>
      </c>
      <c r="B710" s="44">
        <f>SUM(B709)</f>
        <v>205</v>
      </c>
      <c r="C710" s="90">
        <f>SUM(C709)</f>
        <v>182</v>
      </c>
      <c r="D710" s="90">
        <f>SUM(D709)</f>
        <v>1</v>
      </c>
      <c r="E710" s="44">
        <f>SUM(E709)</f>
        <v>22</v>
      </c>
    </row>
    <row r="712" spans="1:8" s="14" customFormat="1" ht="75.75" customHeight="1">
      <c r="A712" s="59" t="s">
        <v>228</v>
      </c>
      <c r="B712" s="60" t="s">
        <v>138</v>
      </c>
      <c r="C712" s="61" t="s">
        <v>375</v>
      </c>
      <c r="D712" s="61" t="s">
        <v>558</v>
      </c>
      <c r="E712" s="61" t="s">
        <v>559</v>
      </c>
      <c r="F712" s="61" t="s">
        <v>140</v>
      </c>
      <c r="G712" s="61" t="s">
        <v>139</v>
      </c>
      <c r="H712" s="7"/>
    </row>
    <row r="713" spans="1:7" ht="11.25">
      <c r="A713" s="98" t="s">
        <v>229</v>
      </c>
      <c r="B713" s="39"/>
      <c r="C713" s="38" t="s">
        <v>129</v>
      </c>
      <c r="D713" s="95" t="s">
        <v>128</v>
      </c>
      <c r="E713" s="95" t="s">
        <v>128</v>
      </c>
      <c r="F713" s="38" t="s">
        <v>207</v>
      </c>
      <c r="G713" s="39"/>
    </row>
    <row r="714" spans="1:9" ht="11.25">
      <c r="A714" s="62" t="s">
        <v>55</v>
      </c>
      <c r="B714" s="39">
        <v>410</v>
      </c>
      <c r="C714" s="46">
        <v>51</v>
      </c>
      <c r="D714" s="48">
        <v>150</v>
      </c>
      <c r="E714" s="48">
        <v>162</v>
      </c>
      <c r="F714" s="27">
        <v>3</v>
      </c>
      <c r="G714" s="32">
        <v>44</v>
      </c>
      <c r="I714" s="13"/>
    </row>
    <row r="715" spans="1:7" ht="11.25">
      <c r="A715" s="84" t="s">
        <v>502</v>
      </c>
      <c r="B715" s="44">
        <f aca="true" t="shared" si="51" ref="B715:G715">SUM(B714)</f>
        <v>410</v>
      </c>
      <c r="C715" s="90">
        <f t="shared" si="51"/>
        <v>51</v>
      </c>
      <c r="D715" s="90">
        <f t="shared" si="51"/>
        <v>150</v>
      </c>
      <c r="E715" s="90">
        <f t="shared" si="51"/>
        <v>162</v>
      </c>
      <c r="F715" s="90">
        <f t="shared" si="51"/>
        <v>3</v>
      </c>
      <c r="G715" s="44">
        <f t="shared" si="51"/>
        <v>44</v>
      </c>
    </row>
    <row r="717" spans="1:6" s="14" customFormat="1" ht="61.5" customHeight="1">
      <c r="A717" s="78" t="s">
        <v>312</v>
      </c>
      <c r="B717" s="60" t="s">
        <v>138</v>
      </c>
      <c r="C717" s="61" t="s">
        <v>557</v>
      </c>
      <c r="D717" s="61" t="s">
        <v>140</v>
      </c>
      <c r="E717" s="61" t="s">
        <v>139</v>
      </c>
      <c r="F717" s="7"/>
    </row>
    <row r="718" spans="1:5" ht="11.25">
      <c r="A718" s="98" t="s">
        <v>204</v>
      </c>
      <c r="B718" s="39"/>
      <c r="C718" s="95" t="s">
        <v>128</v>
      </c>
      <c r="D718" s="38" t="s">
        <v>207</v>
      </c>
      <c r="E718" s="39"/>
    </row>
    <row r="719" spans="1:7" ht="11.25">
      <c r="A719" s="62" t="s">
        <v>55</v>
      </c>
      <c r="B719" s="68">
        <v>205</v>
      </c>
      <c r="C719" s="48">
        <v>177</v>
      </c>
      <c r="D719" s="27">
        <v>2</v>
      </c>
      <c r="E719" s="34">
        <v>26</v>
      </c>
      <c r="G719" s="11"/>
    </row>
    <row r="720" spans="1:5" ht="11.25">
      <c r="A720" s="84" t="s">
        <v>502</v>
      </c>
      <c r="B720" s="44">
        <f>SUM(B719)</f>
        <v>205</v>
      </c>
      <c r="C720" s="90">
        <f>SUM(C719)</f>
        <v>177</v>
      </c>
      <c r="D720" s="90">
        <f>SUM(D719)</f>
        <v>2</v>
      </c>
      <c r="E720" s="44">
        <f>SUM(E719)</f>
        <v>26</v>
      </c>
    </row>
    <row r="721" spans="1:5" ht="11.25">
      <c r="A721" s="105"/>
      <c r="B721" s="107"/>
      <c r="C721" s="108"/>
      <c r="D721" s="108"/>
      <c r="E721" s="107"/>
    </row>
    <row r="722" spans="1:11" s="14" customFormat="1" ht="61.5" customHeight="1">
      <c r="A722" s="59" t="s">
        <v>225</v>
      </c>
      <c r="B722" s="60" t="s">
        <v>138</v>
      </c>
      <c r="C722" s="61" t="s">
        <v>376</v>
      </c>
      <c r="D722" s="61" t="s">
        <v>556</v>
      </c>
      <c r="E722" s="61" t="s">
        <v>426</v>
      </c>
      <c r="F722" s="61" t="s">
        <v>425</v>
      </c>
      <c r="G722" s="61" t="s">
        <v>140</v>
      </c>
      <c r="H722" s="61" t="s">
        <v>139</v>
      </c>
      <c r="I722" s="7"/>
      <c r="J722" s="7"/>
      <c r="K722" s="7"/>
    </row>
    <row r="723" spans="1:8" ht="11.25">
      <c r="A723" s="98" t="s">
        <v>204</v>
      </c>
      <c r="B723" s="39"/>
      <c r="C723" s="95" t="s">
        <v>88</v>
      </c>
      <c r="D723" s="95" t="s">
        <v>128</v>
      </c>
      <c r="E723" s="38" t="s">
        <v>129</v>
      </c>
      <c r="F723" s="38" t="s">
        <v>130</v>
      </c>
      <c r="G723" s="38" t="s">
        <v>207</v>
      </c>
      <c r="H723" s="39"/>
    </row>
    <row r="724" spans="1:8" ht="11.25">
      <c r="A724" s="62" t="s">
        <v>56</v>
      </c>
      <c r="B724" s="68">
        <v>137</v>
      </c>
      <c r="C724" s="48">
        <v>112</v>
      </c>
      <c r="D724" s="48">
        <v>84</v>
      </c>
      <c r="E724" s="27">
        <v>15</v>
      </c>
      <c r="F724" s="27">
        <v>13</v>
      </c>
      <c r="G724" s="27">
        <v>4</v>
      </c>
      <c r="H724" s="27">
        <v>21</v>
      </c>
    </row>
    <row r="725" spans="1:8" ht="11.25">
      <c r="A725" s="62" t="s">
        <v>87</v>
      </c>
      <c r="B725" s="68">
        <v>146</v>
      </c>
      <c r="C725" s="48">
        <v>132</v>
      </c>
      <c r="D725" s="48">
        <v>86</v>
      </c>
      <c r="E725" s="27">
        <v>20</v>
      </c>
      <c r="F725" s="27">
        <v>26</v>
      </c>
      <c r="G725" s="27">
        <v>1</v>
      </c>
      <c r="H725" s="39">
        <v>13</v>
      </c>
    </row>
    <row r="726" spans="1:11" ht="11.25">
      <c r="A726" s="62" t="s">
        <v>28</v>
      </c>
      <c r="B726" s="68">
        <v>66</v>
      </c>
      <c r="C726" s="48">
        <v>59</v>
      </c>
      <c r="D726" s="48">
        <v>36</v>
      </c>
      <c r="E726" s="27">
        <v>7</v>
      </c>
      <c r="F726" s="27">
        <v>16</v>
      </c>
      <c r="G726" s="27">
        <v>0</v>
      </c>
      <c r="H726" s="34">
        <v>7</v>
      </c>
      <c r="I726" s="11"/>
      <c r="J726" s="11"/>
      <c r="K726" s="11"/>
    </row>
    <row r="727" spans="1:11" ht="11.25">
      <c r="A727" s="84" t="s">
        <v>502</v>
      </c>
      <c r="B727" s="68">
        <f aca="true" t="shared" si="52" ref="B727:H727">SUM(B724:B726)</f>
        <v>349</v>
      </c>
      <c r="C727" s="48">
        <f t="shared" si="52"/>
        <v>303</v>
      </c>
      <c r="D727" s="48">
        <f t="shared" si="52"/>
        <v>206</v>
      </c>
      <c r="E727" s="48">
        <f t="shared" si="52"/>
        <v>42</v>
      </c>
      <c r="F727" s="48">
        <f t="shared" si="52"/>
        <v>55</v>
      </c>
      <c r="G727" s="48">
        <f t="shared" si="52"/>
        <v>5</v>
      </c>
      <c r="H727" s="94">
        <f t="shared" si="52"/>
        <v>41</v>
      </c>
      <c r="I727" s="11"/>
      <c r="J727" s="11"/>
      <c r="K727" s="11"/>
    </row>
    <row r="729" spans="1:9" s="14" customFormat="1" ht="61.5" customHeight="1">
      <c r="A729" s="59" t="s">
        <v>226</v>
      </c>
      <c r="B729" s="60" t="s">
        <v>138</v>
      </c>
      <c r="C729" s="61" t="s">
        <v>377</v>
      </c>
      <c r="D729" s="61" t="s">
        <v>555</v>
      </c>
      <c r="E729" s="61" t="s">
        <v>424</v>
      </c>
      <c r="F729" s="61" t="s">
        <v>423</v>
      </c>
      <c r="G729" s="61" t="s">
        <v>140</v>
      </c>
      <c r="H729" s="61" t="s">
        <v>139</v>
      </c>
      <c r="I729" s="7"/>
    </row>
    <row r="730" spans="1:8" ht="11.25">
      <c r="A730" s="98" t="s">
        <v>204</v>
      </c>
      <c r="B730" s="39"/>
      <c r="C730" s="95" t="s">
        <v>88</v>
      </c>
      <c r="D730" s="95" t="s">
        <v>128</v>
      </c>
      <c r="E730" s="38" t="s">
        <v>129</v>
      </c>
      <c r="F730" s="38" t="s">
        <v>130</v>
      </c>
      <c r="G730" s="38" t="s">
        <v>207</v>
      </c>
      <c r="H730" s="39"/>
    </row>
    <row r="731" spans="1:8" ht="11.25">
      <c r="A731" s="62" t="s">
        <v>56</v>
      </c>
      <c r="B731" s="68">
        <v>137</v>
      </c>
      <c r="C731" s="48">
        <v>116</v>
      </c>
      <c r="D731" s="48">
        <v>82</v>
      </c>
      <c r="E731" s="27">
        <v>15</v>
      </c>
      <c r="F731" s="27">
        <v>19</v>
      </c>
      <c r="G731" s="27">
        <v>2</v>
      </c>
      <c r="H731" s="27">
        <v>19</v>
      </c>
    </row>
    <row r="732" spans="1:9" ht="11.25">
      <c r="A732" s="62" t="s">
        <v>87</v>
      </c>
      <c r="B732" s="68">
        <v>146</v>
      </c>
      <c r="C732" s="48">
        <v>128</v>
      </c>
      <c r="D732" s="48">
        <v>87</v>
      </c>
      <c r="E732" s="27">
        <v>17</v>
      </c>
      <c r="F732" s="27">
        <v>24</v>
      </c>
      <c r="G732" s="27">
        <v>0</v>
      </c>
      <c r="H732" s="34">
        <v>18</v>
      </c>
      <c r="I732" s="11"/>
    </row>
    <row r="733" spans="1:9" ht="11.25">
      <c r="A733" s="62" t="s">
        <v>28</v>
      </c>
      <c r="B733" s="68">
        <v>66</v>
      </c>
      <c r="C733" s="48">
        <v>65</v>
      </c>
      <c r="D733" s="48">
        <v>43</v>
      </c>
      <c r="E733" s="27">
        <v>7</v>
      </c>
      <c r="F733" s="27">
        <v>15</v>
      </c>
      <c r="G733" s="27">
        <v>0</v>
      </c>
      <c r="H733" s="34">
        <v>1</v>
      </c>
      <c r="I733" s="11"/>
    </row>
    <row r="734" spans="1:9" ht="11.25">
      <c r="A734" s="84" t="s">
        <v>502</v>
      </c>
      <c r="B734" s="68">
        <f aca="true" t="shared" si="53" ref="B734:H734">SUM(B731:B733)</f>
        <v>349</v>
      </c>
      <c r="C734" s="48">
        <f t="shared" si="53"/>
        <v>309</v>
      </c>
      <c r="D734" s="48">
        <f t="shared" si="53"/>
        <v>212</v>
      </c>
      <c r="E734" s="48">
        <f t="shared" si="53"/>
        <v>39</v>
      </c>
      <c r="F734" s="48">
        <f t="shared" si="53"/>
        <v>58</v>
      </c>
      <c r="G734" s="48">
        <f t="shared" si="53"/>
        <v>2</v>
      </c>
      <c r="H734" s="94">
        <f t="shared" si="53"/>
        <v>38</v>
      </c>
      <c r="I734" s="11"/>
    </row>
    <row r="736" spans="1:10" s="14" customFormat="1" ht="61.5" customHeight="1">
      <c r="A736" s="59" t="s">
        <v>228</v>
      </c>
      <c r="B736" s="60" t="s">
        <v>138</v>
      </c>
      <c r="C736" s="81" t="s">
        <v>553</v>
      </c>
      <c r="D736" s="81" t="s">
        <v>378</v>
      </c>
      <c r="E736" s="81" t="s">
        <v>554</v>
      </c>
      <c r="F736" s="81" t="s">
        <v>422</v>
      </c>
      <c r="G736" s="61" t="s">
        <v>140</v>
      </c>
      <c r="H736" s="61" t="s">
        <v>139</v>
      </c>
      <c r="I736" s="7"/>
      <c r="J736" s="7"/>
    </row>
    <row r="737" spans="1:8" ht="11.25">
      <c r="A737" s="98" t="s">
        <v>229</v>
      </c>
      <c r="B737" s="39"/>
      <c r="C737" s="95" t="s">
        <v>128</v>
      </c>
      <c r="D737" s="95" t="s">
        <v>88</v>
      </c>
      <c r="E737" s="95" t="s">
        <v>128</v>
      </c>
      <c r="F737" s="38" t="s">
        <v>130</v>
      </c>
      <c r="G737" s="38" t="s">
        <v>207</v>
      </c>
      <c r="H737" s="39"/>
    </row>
    <row r="738" spans="1:8" ht="11.25">
      <c r="A738" s="62" t="s">
        <v>56</v>
      </c>
      <c r="B738" s="39">
        <v>274</v>
      </c>
      <c r="C738" s="48">
        <v>98</v>
      </c>
      <c r="D738" s="48">
        <v>99</v>
      </c>
      <c r="E738" s="48">
        <v>75</v>
      </c>
      <c r="F738" s="27">
        <v>24</v>
      </c>
      <c r="G738" s="27">
        <v>4</v>
      </c>
      <c r="H738" s="27">
        <v>73</v>
      </c>
    </row>
    <row r="739" spans="1:8" ht="11.25">
      <c r="A739" s="62" t="s">
        <v>87</v>
      </c>
      <c r="B739" s="39">
        <v>292</v>
      </c>
      <c r="C739" s="48">
        <v>122</v>
      </c>
      <c r="D739" s="48">
        <v>121</v>
      </c>
      <c r="E739" s="48">
        <v>96</v>
      </c>
      <c r="F739" s="27">
        <v>25</v>
      </c>
      <c r="G739" s="27">
        <v>0</v>
      </c>
      <c r="H739" s="86">
        <v>49</v>
      </c>
    </row>
    <row r="740" spans="1:8" ht="11.25">
      <c r="A740" s="62" t="s">
        <v>28</v>
      </c>
      <c r="B740" s="39">
        <v>132</v>
      </c>
      <c r="C740" s="48">
        <v>61</v>
      </c>
      <c r="D740" s="48">
        <v>57</v>
      </c>
      <c r="E740" s="48">
        <v>44</v>
      </c>
      <c r="F740" s="27">
        <v>13</v>
      </c>
      <c r="G740" s="27">
        <v>1</v>
      </c>
      <c r="H740" s="86">
        <v>13</v>
      </c>
    </row>
    <row r="741" spans="1:8" ht="11.25">
      <c r="A741" s="84" t="s">
        <v>502</v>
      </c>
      <c r="B741" s="53">
        <f aca="true" t="shared" si="54" ref="B741:H741">SUM(B738:B740)</f>
        <v>698</v>
      </c>
      <c r="C741" s="48">
        <f t="shared" si="54"/>
        <v>281</v>
      </c>
      <c r="D741" s="48">
        <f t="shared" si="54"/>
        <v>277</v>
      </c>
      <c r="E741" s="48">
        <f t="shared" si="54"/>
        <v>215</v>
      </c>
      <c r="F741" s="48">
        <f t="shared" si="54"/>
        <v>62</v>
      </c>
      <c r="G741" s="48">
        <f t="shared" si="54"/>
        <v>5</v>
      </c>
      <c r="H741" s="94">
        <f t="shared" si="54"/>
        <v>135</v>
      </c>
    </row>
    <row r="743" spans="1:8" s="14" customFormat="1" ht="61.5" customHeight="1">
      <c r="A743" s="78" t="s">
        <v>312</v>
      </c>
      <c r="B743" s="60" t="s">
        <v>138</v>
      </c>
      <c r="C743" s="61" t="s">
        <v>379</v>
      </c>
      <c r="D743" s="61" t="s">
        <v>552</v>
      </c>
      <c r="E743" s="61" t="s">
        <v>421</v>
      </c>
      <c r="F743" s="61" t="s">
        <v>140</v>
      </c>
      <c r="G743" s="61" t="s">
        <v>139</v>
      </c>
      <c r="H743" s="7"/>
    </row>
    <row r="744" spans="1:7" ht="11.25">
      <c r="A744" s="98" t="s">
        <v>204</v>
      </c>
      <c r="B744" s="39"/>
      <c r="C744" s="95" t="s">
        <v>88</v>
      </c>
      <c r="D744" s="95" t="s">
        <v>127</v>
      </c>
      <c r="E744" s="38" t="s">
        <v>130</v>
      </c>
      <c r="F744" s="38" t="s">
        <v>207</v>
      </c>
      <c r="G744" s="39"/>
    </row>
    <row r="745" spans="1:9" ht="11.25">
      <c r="A745" s="62" t="s">
        <v>56</v>
      </c>
      <c r="B745" s="68">
        <v>137</v>
      </c>
      <c r="C745" s="48">
        <v>111</v>
      </c>
      <c r="D745" s="48">
        <v>56</v>
      </c>
      <c r="E745" s="27">
        <v>55</v>
      </c>
      <c r="F745" s="27">
        <v>2</v>
      </c>
      <c r="G745" s="39">
        <v>24</v>
      </c>
      <c r="I745" s="11"/>
    </row>
    <row r="746" spans="1:9" ht="11.25">
      <c r="A746" s="62" t="s">
        <v>87</v>
      </c>
      <c r="B746" s="68">
        <v>146</v>
      </c>
      <c r="C746" s="48">
        <v>116</v>
      </c>
      <c r="D746" s="48">
        <v>64</v>
      </c>
      <c r="E746" s="27">
        <v>52</v>
      </c>
      <c r="F746" s="27">
        <v>0</v>
      </c>
      <c r="G746" s="34">
        <v>30</v>
      </c>
      <c r="H746" s="11"/>
      <c r="I746" s="11"/>
    </row>
    <row r="747" spans="1:9" ht="11.25">
      <c r="A747" s="62" t="s">
        <v>28</v>
      </c>
      <c r="B747" s="68">
        <v>66</v>
      </c>
      <c r="C747" s="48">
        <v>55</v>
      </c>
      <c r="D747" s="48">
        <v>23</v>
      </c>
      <c r="E747" s="27">
        <v>32</v>
      </c>
      <c r="F747" s="27">
        <v>0</v>
      </c>
      <c r="G747" s="34">
        <v>11</v>
      </c>
      <c r="H747" s="11"/>
      <c r="I747" s="11"/>
    </row>
    <row r="748" spans="1:9" ht="11.25">
      <c r="A748" s="84" t="s">
        <v>502</v>
      </c>
      <c r="B748" s="68">
        <f aca="true" t="shared" si="55" ref="B748:G748">SUM(B745:B747)</f>
        <v>349</v>
      </c>
      <c r="C748" s="48">
        <f t="shared" si="55"/>
        <v>282</v>
      </c>
      <c r="D748" s="48">
        <f t="shared" si="55"/>
        <v>143</v>
      </c>
      <c r="E748" s="48">
        <f t="shared" si="55"/>
        <v>139</v>
      </c>
      <c r="F748" s="48">
        <f t="shared" si="55"/>
        <v>2</v>
      </c>
      <c r="G748" s="49">
        <f t="shared" si="55"/>
        <v>65</v>
      </c>
      <c r="H748" s="11"/>
      <c r="I748" s="11"/>
    </row>
    <row r="750" spans="1:10" s="14" customFormat="1" ht="61.5" customHeight="1">
      <c r="A750" s="59" t="s">
        <v>225</v>
      </c>
      <c r="B750" s="60" t="s">
        <v>138</v>
      </c>
      <c r="C750" s="61" t="s">
        <v>380</v>
      </c>
      <c r="D750" s="61" t="s">
        <v>438</v>
      </c>
      <c r="E750" s="61" t="s">
        <v>551</v>
      </c>
      <c r="F750" s="61" t="s">
        <v>381</v>
      </c>
      <c r="G750" s="61" t="s">
        <v>439</v>
      </c>
      <c r="H750" s="61" t="s">
        <v>439</v>
      </c>
      <c r="I750" s="61" t="s">
        <v>140</v>
      </c>
      <c r="J750" s="61" t="s">
        <v>139</v>
      </c>
    </row>
    <row r="751" spans="1:10" ht="11.25">
      <c r="A751" s="98" t="s">
        <v>204</v>
      </c>
      <c r="B751" s="39"/>
      <c r="C751" s="95" t="s">
        <v>88</v>
      </c>
      <c r="D751" s="38" t="s">
        <v>127</v>
      </c>
      <c r="E751" s="95" t="s">
        <v>128</v>
      </c>
      <c r="F751" s="95" t="s">
        <v>88</v>
      </c>
      <c r="G751" s="38" t="s">
        <v>129</v>
      </c>
      <c r="H751" s="38" t="s">
        <v>130</v>
      </c>
      <c r="I751" s="38" t="s">
        <v>207</v>
      </c>
      <c r="J751" s="39"/>
    </row>
    <row r="752" spans="1:10" ht="11.25">
      <c r="A752" s="62" t="s">
        <v>51</v>
      </c>
      <c r="B752" s="68">
        <v>291</v>
      </c>
      <c r="C752" s="48">
        <v>173</v>
      </c>
      <c r="D752" s="27">
        <v>73</v>
      </c>
      <c r="E752" s="48">
        <v>100</v>
      </c>
      <c r="F752" s="48">
        <v>105</v>
      </c>
      <c r="G752" s="27">
        <v>30</v>
      </c>
      <c r="H752" s="27">
        <v>75</v>
      </c>
      <c r="I752" s="27">
        <v>0</v>
      </c>
      <c r="J752" s="34">
        <v>13</v>
      </c>
    </row>
    <row r="753" spans="1:10" ht="12.75">
      <c r="A753" s="84" t="s">
        <v>502</v>
      </c>
      <c r="B753" s="44">
        <f aca="true" t="shared" si="56" ref="B753:J753">SUM(B752)</f>
        <v>291</v>
      </c>
      <c r="C753" s="90">
        <f t="shared" si="56"/>
        <v>173</v>
      </c>
      <c r="D753" s="90">
        <f t="shared" si="56"/>
        <v>73</v>
      </c>
      <c r="E753" s="90">
        <f t="shared" si="56"/>
        <v>100</v>
      </c>
      <c r="F753" s="90">
        <f t="shared" si="56"/>
        <v>105</v>
      </c>
      <c r="G753" s="90">
        <f t="shared" si="56"/>
        <v>30</v>
      </c>
      <c r="H753" s="90">
        <f t="shared" si="56"/>
        <v>75</v>
      </c>
      <c r="I753" s="90">
        <f t="shared" si="56"/>
        <v>0</v>
      </c>
      <c r="J753" s="90">
        <f t="shared" si="56"/>
        <v>13</v>
      </c>
    </row>
    <row r="754" spans="1:10" s="115" customFormat="1" ht="12.75">
      <c r="A754" s="105"/>
      <c r="B754" s="104"/>
      <c r="C754" s="109"/>
      <c r="D754" s="109"/>
      <c r="E754" s="109"/>
      <c r="F754" s="109"/>
      <c r="G754" s="109"/>
      <c r="H754" s="109"/>
      <c r="I754" s="109"/>
      <c r="J754" s="109"/>
    </row>
    <row r="756" spans="1:9" s="14" customFormat="1" ht="61.5" customHeight="1">
      <c r="A756" s="59" t="s">
        <v>226</v>
      </c>
      <c r="B756" s="60" t="s">
        <v>138</v>
      </c>
      <c r="C756" s="61" t="s">
        <v>382</v>
      </c>
      <c r="D756" s="61" t="s">
        <v>437</v>
      </c>
      <c r="E756" s="61" t="s">
        <v>550</v>
      </c>
      <c r="F756" s="61" t="s">
        <v>437</v>
      </c>
      <c r="G756" s="61" t="s">
        <v>437</v>
      </c>
      <c r="H756" s="61" t="s">
        <v>140</v>
      </c>
      <c r="I756" s="61" t="s">
        <v>139</v>
      </c>
    </row>
    <row r="757" spans="1:9" ht="11.25">
      <c r="A757" s="98" t="s">
        <v>204</v>
      </c>
      <c r="B757" s="39"/>
      <c r="C757" s="95" t="s">
        <v>88</v>
      </c>
      <c r="D757" s="38" t="s">
        <v>127</v>
      </c>
      <c r="E757" s="95" t="s">
        <v>128</v>
      </c>
      <c r="F757" s="38" t="s">
        <v>129</v>
      </c>
      <c r="G757" s="38" t="s">
        <v>130</v>
      </c>
      <c r="H757" s="38" t="s">
        <v>207</v>
      </c>
      <c r="I757" s="39"/>
    </row>
    <row r="758" spans="1:9" ht="11.25">
      <c r="A758" s="62" t="s">
        <v>51</v>
      </c>
      <c r="B758" s="68">
        <v>291</v>
      </c>
      <c r="C758" s="48">
        <v>271</v>
      </c>
      <c r="D758" s="27">
        <v>96</v>
      </c>
      <c r="E758" s="48">
        <v>119</v>
      </c>
      <c r="F758" s="27">
        <v>23</v>
      </c>
      <c r="G758" s="27">
        <v>33</v>
      </c>
      <c r="H758" s="27">
        <v>0</v>
      </c>
      <c r="I758" s="34">
        <v>20</v>
      </c>
    </row>
    <row r="759" spans="1:10" ht="12.75">
      <c r="A759" s="84" t="s">
        <v>502</v>
      </c>
      <c r="B759" s="44">
        <f aca="true" t="shared" si="57" ref="B759:I759">SUM(B758)</f>
        <v>291</v>
      </c>
      <c r="C759" s="90">
        <f t="shared" si="57"/>
        <v>271</v>
      </c>
      <c r="D759" s="90">
        <f t="shared" si="57"/>
        <v>96</v>
      </c>
      <c r="E759" s="90">
        <f t="shared" si="57"/>
        <v>119</v>
      </c>
      <c r="F759" s="90">
        <f t="shared" si="57"/>
        <v>23</v>
      </c>
      <c r="G759" s="90">
        <f t="shared" si="57"/>
        <v>33</v>
      </c>
      <c r="H759" s="90">
        <f t="shared" si="57"/>
        <v>0</v>
      </c>
      <c r="I759" s="90">
        <f t="shared" si="57"/>
        <v>20</v>
      </c>
      <c r="J759" s="45"/>
    </row>
    <row r="761" spans="1:10" s="14" customFormat="1" ht="61.5" customHeight="1">
      <c r="A761" s="59" t="s">
        <v>228</v>
      </c>
      <c r="B761" s="60" t="s">
        <v>138</v>
      </c>
      <c r="C761" s="61" t="s">
        <v>383</v>
      </c>
      <c r="D761" s="61" t="s">
        <v>435</v>
      </c>
      <c r="E761" s="61" t="s">
        <v>549</v>
      </c>
      <c r="F761" s="61" t="s">
        <v>384</v>
      </c>
      <c r="G761" s="61" t="s">
        <v>436</v>
      </c>
      <c r="H761" s="61" t="s">
        <v>548</v>
      </c>
      <c r="I761" s="61" t="s">
        <v>140</v>
      </c>
      <c r="J761" s="61" t="s">
        <v>139</v>
      </c>
    </row>
    <row r="762" spans="1:10" ht="11.25">
      <c r="A762" s="98" t="s">
        <v>229</v>
      </c>
      <c r="B762" s="39"/>
      <c r="C762" s="95" t="s">
        <v>88</v>
      </c>
      <c r="D762" s="38" t="s">
        <v>127</v>
      </c>
      <c r="E762" s="95" t="s">
        <v>128</v>
      </c>
      <c r="F762" s="95" t="s">
        <v>88</v>
      </c>
      <c r="G762" s="38" t="s">
        <v>127</v>
      </c>
      <c r="H762" s="95" t="s">
        <v>128</v>
      </c>
      <c r="I762" s="38" t="s">
        <v>207</v>
      </c>
      <c r="J762" s="39"/>
    </row>
    <row r="763" spans="1:10" ht="11.25">
      <c r="A763" s="62" t="s">
        <v>51</v>
      </c>
      <c r="B763" s="53">
        <v>582</v>
      </c>
      <c r="C763" s="48">
        <v>241</v>
      </c>
      <c r="D763" s="27">
        <v>101</v>
      </c>
      <c r="E763" s="48">
        <v>140</v>
      </c>
      <c r="F763" s="48">
        <v>235</v>
      </c>
      <c r="G763" s="27">
        <v>103</v>
      </c>
      <c r="H763" s="48">
        <v>132</v>
      </c>
      <c r="I763" s="27">
        <v>0</v>
      </c>
      <c r="J763" s="34">
        <v>106</v>
      </c>
    </row>
    <row r="764" spans="1:10" ht="12.75">
      <c r="A764" s="84" t="s">
        <v>502</v>
      </c>
      <c r="B764" s="44">
        <f aca="true" t="shared" si="58" ref="B764:J764">SUM(B763)</f>
        <v>582</v>
      </c>
      <c r="C764" s="90">
        <f t="shared" si="58"/>
        <v>241</v>
      </c>
      <c r="D764" s="90">
        <f t="shared" si="58"/>
        <v>101</v>
      </c>
      <c r="E764" s="90">
        <f t="shared" si="58"/>
        <v>140</v>
      </c>
      <c r="F764" s="90">
        <f t="shared" si="58"/>
        <v>235</v>
      </c>
      <c r="G764" s="90">
        <f t="shared" si="58"/>
        <v>103</v>
      </c>
      <c r="H764" s="90">
        <f t="shared" si="58"/>
        <v>132</v>
      </c>
      <c r="I764" s="90">
        <f t="shared" si="58"/>
        <v>0</v>
      </c>
      <c r="J764" s="90">
        <f t="shared" si="58"/>
        <v>106</v>
      </c>
    </row>
    <row r="766" spans="1:8" s="14" customFormat="1" ht="61.5" customHeight="1">
      <c r="A766" s="78" t="s">
        <v>312</v>
      </c>
      <c r="B766" s="60" t="s">
        <v>138</v>
      </c>
      <c r="C766" s="61" t="s">
        <v>385</v>
      </c>
      <c r="D766" s="61" t="s">
        <v>434</v>
      </c>
      <c r="E766" s="61" t="s">
        <v>547</v>
      </c>
      <c r="F766" s="61" t="s">
        <v>386</v>
      </c>
      <c r="G766" s="61" t="s">
        <v>140</v>
      </c>
      <c r="H766" s="61" t="s">
        <v>139</v>
      </c>
    </row>
    <row r="767" spans="1:8" ht="11.25">
      <c r="A767" s="98" t="s">
        <v>204</v>
      </c>
      <c r="B767" s="39"/>
      <c r="C767" s="95" t="s">
        <v>88</v>
      </c>
      <c r="D767" s="38" t="s">
        <v>127</v>
      </c>
      <c r="E767" s="95" t="s">
        <v>128</v>
      </c>
      <c r="F767" s="38" t="s">
        <v>129</v>
      </c>
      <c r="G767" s="38" t="s">
        <v>207</v>
      </c>
      <c r="H767" s="39"/>
    </row>
    <row r="768" spans="1:8" ht="11.25">
      <c r="A768" s="62" t="s">
        <v>51</v>
      </c>
      <c r="B768" s="68">
        <v>291</v>
      </c>
      <c r="C768" s="48">
        <v>224</v>
      </c>
      <c r="D768" s="27">
        <v>96</v>
      </c>
      <c r="E768" s="48">
        <v>128</v>
      </c>
      <c r="F768" s="27">
        <v>55</v>
      </c>
      <c r="G768" s="27">
        <v>0</v>
      </c>
      <c r="H768" s="34">
        <v>12</v>
      </c>
    </row>
    <row r="769" spans="1:8" ht="11.25">
      <c r="A769" s="84" t="s">
        <v>502</v>
      </c>
      <c r="B769" s="44">
        <f aca="true" t="shared" si="59" ref="B769:H769">SUM(B768)</f>
        <v>291</v>
      </c>
      <c r="C769" s="90">
        <f t="shared" si="59"/>
        <v>224</v>
      </c>
      <c r="D769" s="90">
        <f t="shared" si="59"/>
        <v>96</v>
      </c>
      <c r="E769" s="90">
        <f t="shared" si="59"/>
        <v>128</v>
      </c>
      <c r="F769" s="90">
        <f t="shared" si="59"/>
        <v>55</v>
      </c>
      <c r="G769" s="90">
        <f t="shared" si="59"/>
        <v>0</v>
      </c>
      <c r="H769" s="44">
        <f t="shared" si="59"/>
        <v>12</v>
      </c>
    </row>
    <row r="771" spans="1:9" s="14" customFormat="1" ht="61.5" customHeight="1">
      <c r="A771" s="59" t="s">
        <v>225</v>
      </c>
      <c r="B771" s="60" t="s">
        <v>138</v>
      </c>
      <c r="C771" s="61" t="s">
        <v>387</v>
      </c>
      <c r="D771" s="61" t="s">
        <v>388</v>
      </c>
      <c r="E771" s="61" t="s">
        <v>546</v>
      </c>
      <c r="F771" s="61" t="s">
        <v>433</v>
      </c>
      <c r="G771" s="61" t="s">
        <v>433</v>
      </c>
      <c r="H771" s="61" t="s">
        <v>140</v>
      </c>
      <c r="I771" s="61" t="s">
        <v>139</v>
      </c>
    </row>
    <row r="772" spans="1:9" ht="11.25">
      <c r="A772" s="98" t="s">
        <v>204</v>
      </c>
      <c r="B772" s="39"/>
      <c r="C772" s="38" t="s">
        <v>127</v>
      </c>
      <c r="D772" s="95" t="s">
        <v>88</v>
      </c>
      <c r="E772" s="95" t="s">
        <v>128</v>
      </c>
      <c r="F772" s="38" t="s">
        <v>129</v>
      </c>
      <c r="G772" s="38" t="s">
        <v>130</v>
      </c>
      <c r="H772" s="38" t="s">
        <v>207</v>
      </c>
      <c r="I772" s="39"/>
    </row>
    <row r="773" spans="1:9" ht="11.25">
      <c r="A773" s="62" t="s">
        <v>34</v>
      </c>
      <c r="B773" s="68">
        <v>292</v>
      </c>
      <c r="C773" s="27">
        <v>119</v>
      </c>
      <c r="D773" s="48">
        <v>168</v>
      </c>
      <c r="E773" s="48">
        <v>141</v>
      </c>
      <c r="F773" s="27">
        <v>14</v>
      </c>
      <c r="G773" s="27">
        <v>13</v>
      </c>
      <c r="H773" s="27">
        <v>0</v>
      </c>
      <c r="I773" s="34">
        <v>5</v>
      </c>
    </row>
    <row r="774" spans="1:9" ht="11.25">
      <c r="A774" s="62" t="s">
        <v>113</v>
      </c>
      <c r="B774" s="68">
        <v>246</v>
      </c>
      <c r="C774" s="27">
        <v>113</v>
      </c>
      <c r="D774" s="48">
        <v>127</v>
      </c>
      <c r="E774" s="48">
        <v>105</v>
      </c>
      <c r="F774" s="27">
        <v>9</v>
      </c>
      <c r="G774" s="27">
        <v>13</v>
      </c>
      <c r="H774" s="27">
        <v>0</v>
      </c>
      <c r="I774" s="34">
        <v>6</v>
      </c>
    </row>
    <row r="775" spans="1:9" ht="11.25">
      <c r="A775" s="62" t="s">
        <v>54</v>
      </c>
      <c r="B775" s="68">
        <v>323</v>
      </c>
      <c r="C775" s="27">
        <v>114</v>
      </c>
      <c r="D775" s="48">
        <v>205</v>
      </c>
      <c r="E775" s="48">
        <v>152</v>
      </c>
      <c r="F775" s="27">
        <v>23</v>
      </c>
      <c r="G775" s="27">
        <v>30</v>
      </c>
      <c r="H775" s="27">
        <v>0</v>
      </c>
      <c r="I775" s="34">
        <v>4</v>
      </c>
    </row>
    <row r="776" spans="1:9" ht="11.25">
      <c r="A776" s="62" t="s">
        <v>81</v>
      </c>
      <c r="B776" s="68">
        <v>450</v>
      </c>
      <c r="C776" s="27">
        <v>228</v>
      </c>
      <c r="D776" s="48">
        <v>220</v>
      </c>
      <c r="E776" s="48">
        <v>191</v>
      </c>
      <c r="F776" s="27">
        <v>13</v>
      </c>
      <c r="G776" s="27">
        <v>16</v>
      </c>
      <c r="H776" s="27">
        <v>0</v>
      </c>
      <c r="I776" s="34">
        <v>2</v>
      </c>
    </row>
    <row r="777" spans="1:9" ht="11.25">
      <c r="A777" s="84" t="s">
        <v>502</v>
      </c>
      <c r="B777" s="68">
        <f aca="true" t="shared" si="60" ref="B777:I777">SUM(B773:B776)</f>
        <v>1311</v>
      </c>
      <c r="C777" s="48">
        <f t="shared" si="60"/>
        <v>574</v>
      </c>
      <c r="D777" s="48">
        <f t="shared" si="60"/>
        <v>720</v>
      </c>
      <c r="E777" s="48">
        <f t="shared" si="60"/>
        <v>589</v>
      </c>
      <c r="F777" s="48">
        <f t="shared" si="60"/>
        <v>59</v>
      </c>
      <c r="G777" s="48">
        <f t="shared" si="60"/>
        <v>72</v>
      </c>
      <c r="H777" s="48">
        <f t="shared" si="60"/>
        <v>0</v>
      </c>
      <c r="I777" s="49">
        <f t="shared" si="60"/>
        <v>17</v>
      </c>
    </row>
    <row r="779" spans="1:8" s="14" customFormat="1" ht="61.5" customHeight="1">
      <c r="A779" s="59" t="s">
        <v>226</v>
      </c>
      <c r="B779" s="60" t="s">
        <v>138</v>
      </c>
      <c r="C779" s="61" t="s">
        <v>389</v>
      </c>
      <c r="D779" s="61" t="s">
        <v>544</v>
      </c>
      <c r="E779" s="61" t="s">
        <v>431</v>
      </c>
      <c r="F779" s="61" t="s">
        <v>432</v>
      </c>
      <c r="G779" s="61" t="s">
        <v>140</v>
      </c>
      <c r="H779" s="61" t="s">
        <v>139</v>
      </c>
    </row>
    <row r="780" spans="1:8" ht="11.25">
      <c r="A780" s="98" t="s">
        <v>204</v>
      </c>
      <c r="B780" s="39"/>
      <c r="C780" s="95" t="s">
        <v>88</v>
      </c>
      <c r="D780" s="95" t="s">
        <v>128</v>
      </c>
      <c r="E780" s="38" t="s">
        <v>129</v>
      </c>
      <c r="F780" s="38" t="s">
        <v>130</v>
      </c>
      <c r="G780" s="38" t="s">
        <v>207</v>
      </c>
      <c r="H780" s="39"/>
    </row>
    <row r="781" spans="1:8" ht="11.25">
      <c r="A781" s="62" t="s">
        <v>34</v>
      </c>
      <c r="B781" s="68">
        <v>292</v>
      </c>
      <c r="C781" s="48">
        <v>245</v>
      </c>
      <c r="D781" s="48">
        <v>172</v>
      </c>
      <c r="E781" s="27">
        <v>43</v>
      </c>
      <c r="F781" s="27">
        <v>30</v>
      </c>
      <c r="G781" s="27">
        <v>0</v>
      </c>
      <c r="H781" s="39">
        <v>47</v>
      </c>
    </row>
    <row r="782" spans="1:8" ht="11.25">
      <c r="A782" s="62" t="s">
        <v>113</v>
      </c>
      <c r="B782" s="68">
        <v>246</v>
      </c>
      <c r="C782" s="48">
        <v>178</v>
      </c>
      <c r="D782" s="48">
        <v>134</v>
      </c>
      <c r="E782" s="27">
        <v>23</v>
      </c>
      <c r="F782" s="27">
        <v>21</v>
      </c>
      <c r="G782" s="27">
        <v>0</v>
      </c>
      <c r="H782" s="39">
        <v>68</v>
      </c>
    </row>
    <row r="783" spans="1:8" ht="11.25">
      <c r="A783" s="62" t="s">
        <v>54</v>
      </c>
      <c r="B783" s="68">
        <v>323</v>
      </c>
      <c r="C783" s="48">
        <v>283</v>
      </c>
      <c r="D783" s="48">
        <v>188</v>
      </c>
      <c r="E783" s="27">
        <v>56</v>
      </c>
      <c r="F783" s="27">
        <v>39</v>
      </c>
      <c r="G783" s="27">
        <v>0</v>
      </c>
      <c r="H783" s="39">
        <v>40</v>
      </c>
    </row>
    <row r="784" spans="1:8" ht="11.25">
      <c r="A784" s="62" t="s">
        <v>81</v>
      </c>
      <c r="B784" s="68">
        <v>450</v>
      </c>
      <c r="C784" s="48">
        <v>355</v>
      </c>
      <c r="D784" s="48">
        <v>281</v>
      </c>
      <c r="E784" s="27">
        <v>46</v>
      </c>
      <c r="F784" s="27">
        <v>28</v>
      </c>
      <c r="G784" s="27">
        <v>1</v>
      </c>
      <c r="H784" s="39">
        <v>94</v>
      </c>
    </row>
    <row r="785" spans="1:8" ht="11.25">
      <c r="A785" s="84" t="s">
        <v>502</v>
      </c>
      <c r="B785" s="68">
        <f aca="true" t="shared" si="61" ref="B785:H785">SUM(B781:B784)</f>
        <v>1311</v>
      </c>
      <c r="C785" s="48">
        <f t="shared" si="61"/>
        <v>1061</v>
      </c>
      <c r="D785" s="48">
        <f t="shared" si="61"/>
        <v>775</v>
      </c>
      <c r="E785" s="48">
        <f t="shared" si="61"/>
        <v>168</v>
      </c>
      <c r="F785" s="48">
        <f t="shared" si="61"/>
        <v>118</v>
      </c>
      <c r="G785" s="48">
        <f t="shared" si="61"/>
        <v>1</v>
      </c>
      <c r="H785" s="53">
        <f t="shared" si="61"/>
        <v>249</v>
      </c>
    </row>
    <row r="786" spans="1:8" ht="11.25">
      <c r="A786" s="105"/>
      <c r="B786" s="73"/>
      <c r="C786" s="105"/>
      <c r="D786" s="105"/>
      <c r="E786" s="105"/>
      <c r="F786" s="105"/>
      <c r="G786" s="105"/>
      <c r="H786" s="106"/>
    </row>
    <row r="787" spans="1:6" s="14" customFormat="1" ht="61.5" customHeight="1">
      <c r="A787" s="59" t="s">
        <v>227</v>
      </c>
      <c r="B787" s="60" t="s">
        <v>138</v>
      </c>
      <c r="C787" s="61" t="s">
        <v>545</v>
      </c>
      <c r="D787" s="61" t="s">
        <v>140</v>
      </c>
      <c r="E787" s="61" t="s">
        <v>139</v>
      </c>
      <c r="F787" s="7"/>
    </row>
    <row r="788" spans="1:5" ht="11.25">
      <c r="A788" s="98" t="s">
        <v>204</v>
      </c>
      <c r="B788" s="39"/>
      <c r="C788" s="95" t="s">
        <v>127</v>
      </c>
      <c r="D788" s="38" t="s">
        <v>207</v>
      </c>
      <c r="E788" s="39"/>
    </row>
    <row r="789" spans="1:5" ht="11.25">
      <c r="A789" s="62" t="s">
        <v>34</v>
      </c>
      <c r="B789" s="68">
        <v>292</v>
      </c>
      <c r="C789" s="48">
        <v>192</v>
      </c>
      <c r="D789" s="27">
        <v>0</v>
      </c>
      <c r="E789" s="39">
        <v>100</v>
      </c>
    </row>
    <row r="790" spans="1:5" ht="11.25">
      <c r="A790" s="62" t="s">
        <v>113</v>
      </c>
      <c r="B790" s="68">
        <v>246</v>
      </c>
      <c r="C790" s="48">
        <v>160</v>
      </c>
      <c r="D790" s="27">
        <v>1</v>
      </c>
      <c r="E790" s="39">
        <v>85</v>
      </c>
    </row>
    <row r="791" spans="1:5" ht="11.25">
      <c r="A791" s="62" t="s">
        <v>54</v>
      </c>
      <c r="B791" s="68">
        <v>323</v>
      </c>
      <c r="C791" s="48">
        <v>210</v>
      </c>
      <c r="D791" s="27">
        <v>1</v>
      </c>
      <c r="E791" s="39">
        <v>112</v>
      </c>
    </row>
    <row r="792" spans="1:6" ht="11.25">
      <c r="A792" s="62" t="s">
        <v>81</v>
      </c>
      <c r="B792" s="68">
        <v>450</v>
      </c>
      <c r="C792" s="48">
        <v>294</v>
      </c>
      <c r="D792" s="27">
        <v>0</v>
      </c>
      <c r="E792" s="34">
        <v>156</v>
      </c>
      <c r="F792" s="11"/>
    </row>
    <row r="793" spans="1:6" ht="11.25">
      <c r="A793" s="84" t="s">
        <v>502</v>
      </c>
      <c r="B793" s="68">
        <f>SUM(B789:B792)</f>
        <v>1311</v>
      </c>
      <c r="C793" s="48">
        <f>SUM(C789:C792)</f>
        <v>856</v>
      </c>
      <c r="D793" s="48">
        <f>SUM(D789:D792)</f>
        <v>2</v>
      </c>
      <c r="E793" s="49">
        <f>SUM(E789:E792)</f>
        <v>453</v>
      </c>
      <c r="F793" s="11"/>
    </row>
    <row r="795" spans="1:12" s="14" customFormat="1" ht="66.75" customHeight="1">
      <c r="A795" s="59" t="s">
        <v>228</v>
      </c>
      <c r="B795" s="60" t="s">
        <v>138</v>
      </c>
      <c r="C795" s="61" t="s">
        <v>390</v>
      </c>
      <c r="D795" s="61" t="s">
        <v>542</v>
      </c>
      <c r="E795" s="61" t="s">
        <v>429</v>
      </c>
      <c r="F795" s="61" t="s">
        <v>391</v>
      </c>
      <c r="G795" s="61" t="s">
        <v>543</v>
      </c>
      <c r="H795" s="61" t="s">
        <v>430</v>
      </c>
      <c r="I795" s="61" t="s">
        <v>140</v>
      </c>
      <c r="J795" s="61" t="s">
        <v>139</v>
      </c>
      <c r="K795" s="7"/>
      <c r="L795" s="7"/>
    </row>
    <row r="796" spans="1:10" ht="11.25">
      <c r="A796" s="98" t="s">
        <v>229</v>
      </c>
      <c r="B796" s="39"/>
      <c r="C796" s="95" t="s">
        <v>88</v>
      </c>
      <c r="D796" s="95" t="s">
        <v>128</v>
      </c>
      <c r="E796" s="38" t="s">
        <v>130</v>
      </c>
      <c r="F796" s="95" t="s">
        <v>88</v>
      </c>
      <c r="G796" s="95" t="s">
        <v>128</v>
      </c>
      <c r="H796" s="38" t="s">
        <v>130</v>
      </c>
      <c r="I796" s="38" t="s">
        <v>207</v>
      </c>
      <c r="J796" s="39"/>
    </row>
    <row r="797" spans="1:10" ht="11.25">
      <c r="A797" s="62" t="s">
        <v>34</v>
      </c>
      <c r="B797" s="53">
        <v>584</v>
      </c>
      <c r="C797" s="48">
        <v>245</v>
      </c>
      <c r="D797" s="48">
        <v>197</v>
      </c>
      <c r="E797" s="27">
        <v>48</v>
      </c>
      <c r="F797" s="48">
        <v>228</v>
      </c>
      <c r="G797" s="48">
        <v>175</v>
      </c>
      <c r="H797" s="27">
        <v>53</v>
      </c>
      <c r="I797" s="27">
        <v>0</v>
      </c>
      <c r="J797" s="27">
        <v>111</v>
      </c>
    </row>
    <row r="798" spans="1:10" ht="11.25">
      <c r="A798" s="62" t="s">
        <v>113</v>
      </c>
      <c r="B798" s="53">
        <v>492</v>
      </c>
      <c r="C798" s="48">
        <v>177</v>
      </c>
      <c r="D798" s="48">
        <v>138</v>
      </c>
      <c r="E798" s="27">
        <v>39</v>
      </c>
      <c r="F798" s="48">
        <v>175</v>
      </c>
      <c r="G798" s="48">
        <v>140</v>
      </c>
      <c r="H798" s="27">
        <v>35</v>
      </c>
      <c r="I798" s="27">
        <v>2</v>
      </c>
      <c r="J798" s="27">
        <v>138</v>
      </c>
    </row>
    <row r="799" spans="1:10" ht="11.25">
      <c r="A799" s="62" t="s">
        <v>54</v>
      </c>
      <c r="B799" s="53">
        <v>646</v>
      </c>
      <c r="C799" s="48">
        <v>266</v>
      </c>
      <c r="D799" s="48">
        <v>200</v>
      </c>
      <c r="E799" s="27">
        <v>66</v>
      </c>
      <c r="F799" s="48">
        <v>243</v>
      </c>
      <c r="G799" s="48">
        <v>178</v>
      </c>
      <c r="H799" s="27">
        <v>65</v>
      </c>
      <c r="I799" s="27">
        <v>0</v>
      </c>
      <c r="J799" s="27">
        <v>137</v>
      </c>
    </row>
    <row r="800" spans="1:10" ht="11.25">
      <c r="A800" s="62" t="s">
        <v>81</v>
      </c>
      <c r="B800" s="53">
        <v>900</v>
      </c>
      <c r="C800" s="48">
        <v>318</v>
      </c>
      <c r="D800" s="48">
        <v>260</v>
      </c>
      <c r="E800" s="27">
        <v>58</v>
      </c>
      <c r="F800" s="48">
        <v>324</v>
      </c>
      <c r="G800" s="48">
        <v>258</v>
      </c>
      <c r="H800" s="27">
        <v>66</v>
      </c>
      <c r="I800" s="27">
        <v>2</v>
      </c>
      <c r="J800" s="27">
        <v>256</v>
      </c>
    </row>
    <row r="801" spans="1:10" ht="11.25">
      <c r="A801" s="84" t="s">
        <v>502</v>
      </c>
      <c r="B801" s="53">
        <f aca="true" t="shared" si="62" ref="B801:J801">SUM(B797:B800)</f>
        <v>2622</v>
      </c>
      <c r="C801" s="48">
        <f t="shared" si="62"/>
        <v>1006</v>
      </c>
      <c r="D801" s="48">
        <f t="shared" si="62"/>
        <v>795</v>
      </c>
      <c r="E801" s="48">
        <f t="shared" si="62"/>
        <v>211</v>
      </c>
      <c r="F801" s="48">
        <f t="shared" si="62"/>
        <v>970</v>
      </c>
      <c r="G801" s="48">
        <f t="shared" si="62"/>
        <v>751</v>
      </c>
      <c r="H801" s="48">
        <f t="shared" si="62"/>
        <v>219</v>
      </c>
      <c r="I801" s="48">
        <f t="shared" si="62"/>
        <v>4</v>
      </c>
      <c r="J801" s="48">
        <f t="shared" si="62"/>
        <v>642</v>
      </c>
    </row>
    <row r="803" spans="1:9" s="14" customFormat="1" ht="61.5" customHeight="1">
      <c r="A803" s="78" t="s">
        <v>312</v>
      </c>
      <c r="B803" s="60" t="s">
        <v>138</v>
      </c>
      <c r="C803" s="61" t="s">
        <v>392</v>
      </c>
      <c r="D803" s="99" t="s">
        <v>428</v>
      </c>
      <c r="E803" s="61" t="s">
        <v>541</v>
      </c>
      <c r="F803" s="61" t="s">
        <v>427</v>
      </c>
      <c r="G803" s="61" t="s">
        <v>140</v>
      </c>
      <c r="H803" s="61" t="s">
        <v>139</v>
      </c>
      <c r="I803" s="7"/>
    </row>
    <row r="804" spans="1:8" ht="11.25">
      <c r="A804" s="98" t="s">
        <v>204</v>
      </c>
      <c r="B804" s="39"/>
      <c r="C804" s="95" t="s">
        <v>88</v>
      </c>
      <c r="D804" s="38" t="s">
        <v>127</v>
      </c>
      <c r="E804" s="95" t="s">
        <v>128</v>
      </c>
      <c r="F804" s="38" t="s">
        <v>130</v>
      </c>
      <c r="G804" s="38" t="s">
        <v>207</v>
      </c>
      <c r="H804" s="39"/>
    </row>
    <row r="805" spans="1:8" ht="11.25">
      <c r="A805" s="62" t="s">
        <v>34</v>
      </c>
      <c r="B805" s="68">
        <v>292</v>
      </c>
      <c r="C805" s="48">
        <v>269</v>
      </c>
      <c r="D805" s="27">
        <v>92</v>
      </c>
      <c r="E805" s="48">
        <v>139</v>
      </c>
      <c r="F805" s="27">
        <v>38</v>
      </c>
      <c r="G805" s="27">
        <v>0</v>
      </c>
      <c r="H805" s="34">
        <v>23</v>
      </c>
    </row>
    <row r="806" spans="1:8" ht="11.25">
      <c r="A806" s="62" t="s">
        <v>113</v>
      </c>
      <c r="B806" s="68">
        <v>246</v>
      </c>
      <c r="C806" s="48">
        <v>217</v>
      </c>
      <c r="D806" s="27">
        <v>79</v>
      </c>
      <c r="E806" s="48">
        <v>109</v>
      </c>
      <c r="F806" s="27">
        <v>29</v>
      </c>
      <c r="G806" s="27">
        <v>1</v>
      </c>
      <c r="H806" s="32">
        <v>28</v>
      </c>
    </row>
    <row r="807" spans="1:9" ht="11.25">
      <c r="A807" s="62" t="s">
        <v>54</v>
      </c>
      <c r="B807" s="68">
        <v>323</v>
      </c>
      <c r="C807" s="48">
        <v>296</v>
      </c>
      <c r="D807" s="27">
        <v>95</v>
      </c>
      <c r="E807" s="48">
        <v>146</v>
      </c>
      <c r="F807" s="27">
        <v>55</v>
      </c>
      <c r="G807" s="27">
        <v>2</v>
      </c>
      <c r="H807" s="32">
        <v>25</v>
      </c>
      <c r="I807" s="11"/>
    </row>
    <row r="808" spans="1:9" ht="11.25">
      <c r="A808" s="62" t="s">
        <v>81</v>
      </c>
      <c r="B808" s="68">
        <v>450</v>
      </c>
      <c r="C808" s="48">
        <v>405</v>
      </c>
      <c r="D808" s="27">
        <v>163</v>
      </c>
      <c r="E808" s="48">
        <v>205</v>
      </c>
      <c r="F808" s="27">
        <v>37</v>
      </c>
      <c r="G808" s="27">
        <v>0</v>
      </c>
      <c r="H808" s="34">
        <v>45</v>
      </c>
      <c r="I808" s="11"/>
    </row>
    <row r="809" spans="1:9" ht="11.25">
      <c r="A809" s="84" t="s">
        <v>502</v>
      </c>
      <c r="B809" s="68">
        <f aca="true" t="shared" si="63" ref="B809:H809">SUM(B805:B808)</f>
        <v>1311</v>
      </c>
      <c r="C809" s="48">
        <f t="shared" si="63"/>
        <v>1187</v>
      </c>
      <c r="D809" s="48">
        <f t="shared" si="63"/>
        <v>429</v>
      </c>
      <c r="E809" s="48">
        <f t="shared" si="63"/>
        <v>599</v>
      </c>
      <c r="F809" s="48">
        <f t="shared" si="63"/>
        <v>159</v>
      </c>
      <c r="G809" s="48">
        <f t="shared" si="63"/>
        <v>3</v>
      </c>
      <c r="H809" s="49">
        <f t="shared" si="63"/>
        <v>121</v>
      </c>
      <c r="I809" s="11"/>
    </row>
    <row r="811" spans="1:5" s="14" customFormat="1" ht="69.75" customHeight="1">
      <c r="A811" s="78" t="s">
        <v>585</v>
      </c>
      <c r="B811" s="60" t="s">
        <v>138</v>
      </c>
      <c r="C811" s="61" t="s">
        <v>503</v>
      </c>
      <c r="D811" s="61" t="s">
        <v>238</v>
      </c>
      <c r="E811" s="61" t="s">
        <v>139</v>
      </c>
    </row>
    <row r="812" spans="1:5" ht="11.25">
      <c r="A812" s="98" t="s">
        <v>400</v>
      </c>
      <c r="B812" s="39"/>
      <c r="C812" s="39"/>
      <c r="D812" s="39"/>
      <c r="E812" s="39"/>
    </row>
    <row r="813" spans="1:5" ht="11.25">
      <c r="A813" s="62" t="s">
        <v>34</v>
      </c>
      <c r="B813" s="68">
        <v>292</v>
      </c>
      <c r="C813" s="48">
        <v>129</v>
      </c>
      <c r="D813" s="27">
        <v>144</v>
      </c>
      <c r="E813" s="34">
        <v>19</v>
      </c>
    </row>
    <row r="814" spans="1:5" ht="11.25">
      <c r="A814" s="62" t="s">
        <v>113</v>
      </c>
      <c r="B814" s="68">
        <v>246</v>
      </c>
      <c r="C814" s="48">
        <v>117</v>
      </c>
      <c r="D814" s="27">
        <v>114</v>
      </c>
      <c r="E814" s="34">
        <v>15</v>
      </c>
    </row>
    <row r="815" spans="1:5" ht="11.25">
      <c r="A815" s="62" t="s">
        <v>54</v>
      </c>
      <c r="B815" s="68">
        <v>323</v>
      </c>
      <c r="C815" s="48">
        <v>170</v>
      </c>
      <c r="D815" s="27">
        <v>131</v>
      </c>
      <c r="E815" s="34">
        <v>22</v>
      </c>
    </row>
    <row r="816" spans="1:5" ht="11.25">
      <c r="A816" s="62" t="s">
        <v>81</v>
      </c>
      <c r="B816" s="68">
        <v>450</v>
      </c>
      <c r="C816" s="48">
        <v>207</v>
      </c>
      <c r="D816" s="27">
        <v>228</v>
      </c>
      <c r="E816" s="34">
        <v>15</v>
      </c>
    </row>
    <row r="817" spans="1:5" ht="11.25">
      <c r="A817" s="84" t="s">
        <v>502</v>
      </c>
      <c r="B817" s="68">
        <f>SUM(B813:B816)</f>
        <v>1311</v>
      </c>
      <c r="C817" s="48">
        <f>SUM(C813:C816)</f>
        <v>623</v>
      </c>
      <c r="D817" s="48">
        <f>SUM(D813:D816)</f>
        <v>617</v>
      </c>
      <c r="E817" s="49">
        <f>SUM(E813:E816)</f>
        <v>71</v>
      </c>
    </row>
  </sheetData>
  <sheetProtection/>
  <printOptions horizontalCentered="1"/>
  <pageMargins left="0" right="0" top="1" bottom="0.5" header="0.25" footer="0.25"/>
  <pageSetup horizontalDpi="600" verticalDpi="600" orientation="portrait" paperSize="5" r:id="rId1"/>
  <headerFooter alignWithMargins="0">
    <oddHeader>&amp;C&amp;"Arial,Bold"Chautauqua County Board of Elections
November 8, 2011 General Election</oddHeader>
    <oddFooter>&amp;R&amp;"Arial,Bold"&amp;8*indicates winner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24"/>
  <sheetViews>
    <sheetView zoomScalePageLayoutView="0" workbookViewId="0" topLeftCell="A304">
      <selection activeCell="M310" sqref="M310"/>
    </sheetView>
  </sheetViews>
  <sheetFormatPr defaultColWidth="9.140625" defaultRowHeight="12.75"/>
  <cols>
    <col min="1" max="1" width="17.7109375" style="7" customWidth="1"/>
    <col min="2" max="17" width="5.7109375" style="7" customWidth="1"/>
    <col min="18" max="41" width="7.7109375" style="7" customWidth="1"/>
    <col min="42" max="16384" width="9.140625" style="7" customWidth="1"/>
  </cols>
  <sheetData>
    <row r="1" spans="1:15" s="41" customFormat="1" ht="61.5" customHeight="1">
      <c r="A1" s="59" t="s">
        <v>478</v>
      </c>
      <c r="B1" s="60" t="s">
        <v>138</v>
      </c>
      <c r="C1" s="61" t="s">
        <v>440</v>
      </c>
      <c r="D1" s="61" t="s">
        <v>689</v>
      </c>
      <c r="E1" s="61" t="s">
        <v>493</v>
      </c>
      <c r="F1" s="61" t="s">
        <v>441</v>
      </c>
      <c r="G1" s="61" t="s">
        <v>494</v>
      </c>
      <c r="H1" s="61" t="s">
        <v>495</v>
      </c>
      <c r="I1" s="61" t="s">
        <v>494</v>
      </c>
      <c r="J1" s="61" t="s">
        <v>442</v>
      </c>
      <c r="K1" s="61" t="s">
        <v>140</v>
      </c>
      <c r="L1" s="61" t="s">
        <v>139</v>
      </c>
      <c r="M1" s="8"/>
      <c r="N1" s="8"/>
      <c r="O1" s="8"/>
    </row>
    <row r="2" spans="1:12" ht="11.25">
      <c r="A2" s="98" t="s">
        <v>204</v>
      </c>
      <c r="B2" s="39"/>
      <c r="C2" s="63" t="s">
        <v>88</v>
      </c>
      <c r="D2" s="95" t="s">
        <v>127</v>
      </c>
      <c r="E2" s="38" t="s">
        <v>131</v>
      </c>
      <c r="F2" s="63" t="s">
        <v>88</v>
      </c>
      <c r="G2" s="38" t="s">
        <v>128</v>
      </c>
      <c r="H2" s="38" t="s">
        <v>129</v>
      </c>
      <c r="I2" s="38" t="s">
        <v>130</v>
      </c>
      <c r="J2" s="38" t="s">
        <v>501</v>
      </c>
      <c r="K2" s="38" t="s">
        <v>207</v>
      </c>
      <c r="L2" s="39"/>
    </row>
    <row r="3" spans="1:12" ht="11.25">
      <c r="A3" s="62" t="s">
        <v>17</v>
      </c>
      <c r="B3" s="68">
        <v>167</v>
      </c>
      <c r="C3" s="48">
        <v>107</v>
      </c>
      <c r="D3" s="48">
        <v>101</v>
      </c>
      <c r="E3" s="27">
        <v>6</v>
      </c>
      <c r="F3" s="48">
        <v>49</v>
      </c>
      <c r="G3" s="27">
        <v>45</v>
      </c>
      <c r="H3" s="27">
        <v>2</v>
      </c>
      <c r="I3" s="27">
        <v>2</v>
      </c>
      <c r="J3" s="27">
        <v>9</v>
      </c>
      <c r="K3" s="27">
        <v>0</v>
      </c>
      <c r="L3" s="39">
        <v>2</v>
      </c>
    </row>
    <row r="4" spans="1:12" ht="11.25">
      <c r="A4" s="62" t="s">
        <v>90</v>
      </c>
      <c r="B4" s="68">
        <v>302</v>
      </c>
      <c r="C4" s="48">
        <v>168</v>
      </c>
      <c r="D4" s="48">
        <v>148</v>
      </c>
      <c r="E4" s="27">
        <v>20</v>
      </c>
      <c r="F4" s="48">
        <v>102</v>
      </c>
      <c r="G4" s="27">
        <v>83</v>
      </c>
      <c r="H4" s="27">
        <v>9</v>
      </c>
      <c r="I4" s="27">
        <v>10</v>
      </c>
      <c r="J4" s="27">
        <v>28</v>
      </c>
      <c r="K4" s="27">
        <v>1</v>
      </c>
      <c r="L4" s="39">
        <v>3</v>
      </c>
    </row>
    <row r="5" spans="1:12" ht="11.25">
      <c r="A5" s="62" t="s">
        <v>31</v>
      </c>
      <c r="B5" s="68">
        <v>309</v>
      </c>
      <c r="C5" s="48">
        <v>167</v>
      </c>
      <c r="D5" s="48">
        <v>149</v>
      </c>
      <c r="E5" s="27">
        <v>18</v>
      </c>
      <c r="F5" s="48">
        <v>123</v>
      </c>
      <c r="G5" s="27">
        <v>98</v>
      </c>
      <c r="H5" s="27">
        <v>18</v>
      </c>
      <c r="I5" s="27">
        <v>7</v>
      </c>
      <c r="J5" s="27">
        <v>18</v>
      </c>
      <c r="K5" s="27">
        <v>0</v>
      </c>
      <c r="L5" s="39">
        <v>1</v>
      </c>
    </row>
    <row r="6" spans="1:12" ht="11.25">
      <c r="A6" s="62" t="s">
        <v>118</v>
      </c>
      <c r="B6" s="68">
        <v>237</v>
      </c>
      <c r="C6" s="48">
        <v>115</v>
      </c>
      <c r="D6" s="48">
        <v>109</v>
      </c>
      <c r="E6" s="27">
        <v>6</v>
      </c>
      <c r="F6" s="48">
        <v>104</v>
      </c>
      <c r="G6" s="27">
        <v>84</v>
      </c>
      <c r="H6" s="27">
        <v>15</v>
      </c>
      <c r="I6" s="27">
        <v>5</v>
      </c>
      <c r="J6" s="27">
        <v>12</v>
      </c>
      <c r="K6" s="27">
        <v>2</v>
      </c>
      <c r="L6" s="39">
        <v>4</v>
      </c>
    </row>
    <row r="7" spans="1:12" ht="11.25">
      <c r="A7" s="62" t="s">
        <v>59</v>
      </c>
      <c r="B7" s="68">
        <v>221</v>
      </c>
      <c r="C7" s="48">
        <v>124</v>
      </c>
      <c r="D7" s="48">
        <v>112</v>
      </c>
      <c r="E7" s="27">
        <v>12</v>
      </c>
      <c r="F7" s="48">
        <v>84</v>
      </c>
      <c r="G7" s="27">
        <v>63</v>
      </c>
      <c r="H7" s="27">
        <v>11</v>
      </c>
      <c r="I7" s="27">
        <v>10</v>
      </c>
      <c r="J7" s="27">
        <v>11</v>
      </c>
      <c r="K7" s="27">
        <v>0</v>
      </c>
      <c r="L7" s="39">
        <v>2</v>
      </c>
    </row>
    <row r="8" spans="1:12" ht="11.25">
      <c r="A8" s="62" t="s">
        <v>6</v>
      </c>
      <c r="B8" s="68">
        <v>340</v>
      </c>
      <c r="C8" s="48">
        <v>166</v>
      </c>
      <c r="D8" s="48">
        <v>152</v>
      </c>
      <c r="E8" s="27">
        <v>14</v>
      </c>
      <c r="F8" s="48">
        <v>151</v>
      </c>
      <c r="G8" s="27">
        <v>113</v>
      </c>
      <c r="H8" s="27">
        <v>24</v>
      </c>
      <c r="I8" s="27">
        <v>14</v>
      </c>
      <c r="J8" s="27">
        <v>18</v>
      </c>
      <c r="K8" s="27">
        <v>1</v>
      </c>
      <c r="L8" s="39">
        <v>4</v>
      </c>
    </row>
    <row r="9" spans="1:12" ht="11.25">
      <c r="A9" s="62" t="s">
        <v>77</v>
      </c>
      <c r="B9" s="68">
        <v>242</v>
      </c>
      <c r="C9" s="48">
        <v>99</v>
      </c>
      <c r="D9" s="48">
        <v>91</v>
      </c>
      <c r="E9" s="27">
        <v>8</v>
      </c>
      <c r="F9" s="48">
        <v>126</v>
      </c>
      <c r="G9" s="27">
        <v>100</v>
      </c>
      <c r="H9" s="27">
        <v>11</v>
      </c>
      <c r="I9" s="27">
        <v>15</v>
      </c>
      <c r="J9" s="32">
        <v>15</v>
      </c>
      <c r="K9" s="27">
        <v>0</v>
      </c>
      <c r="L9" s="39">
        <v>2</v>
      </c>
    </row>
    <row r="10" spans="1:12" ht="11.25">
      <c r="A10" s="62" t="s">
        <v>89</v>
      </c>
      <c r="B10" s="68">
        <v>112</v>
      </c>
      <c r="C10" s="48">
        <v>66</v>
      </c>
      <c r="D10" s="48">
        <v>53</v>
      </c>
      <c r="E10" s="27">
        <v>13</v>
      </c>
      <c r="F10" s="48">
        <v>28</v>
      </c>
      <c r="G10" s="27">
        <v>23</v>
      </c>
      <c r="H10" s="27">
        <v>2</v>
      </c>
      <c r="I10" s="27">
        <v>3</v>
      </c>
      <c r="J10" s="27">
        <v>15</v>
      </c>
      <c r="K10" s="27">
        <v>0</v>
      </c>
      <c r="L10" s="39">
        <v>3</v>
      </c>
    </row>
    <row r="11" spans="1:12" ht="11.25">
      <c r="A11" s="62" t="s">
        <v>30</v>
      </c>
      <c r="B11" s="68">
        <v>262</v>
      </c>
      <c r="C11" s="48">
        <v>141</v>
      </c>
      <c r="D11" s="48">
        <v>128</v>
      </c>
      <c r="E11" s="27">
        <v>13</v>
      </c>
      <c r="F11" s="48">
        <v>90</v>
      </c>
      <c r="G11" s="27">
        <v>77</v>
      </c>
      <c r="H11" s="27">
        <v>6</v>
      </c>
      <c r="I11" s="27">
        <v>7</v>
      </c>
      <c r="J11" s="27">
        <v>27</v>
      </c>
      <c r="K11" s="27">
        <v>0</v>
      </c>
      <c r="L11" s="39">
        <v>4</v>
      </c>
    </row>
    <row r="12" spans="1:12" ht="11.25">
      <c r="A12" s="62" t="s">
        <v>109</v>
      </c>
      <c r="B12" s="68">
        <v>275</v>
      </c>
      <c r="C12" s="48">
        <v>128</v>
      </c>
      <c r="D12" s="48">
        <v>116</v>
      </c>
      <c r="E12" s="27">
        <v>12</v>
      </c>
      <c r="F12" s="48">
        <v>130</v>
      </c>
      <c r="G12" s="27">
        <v>101</v>
      </c>
      <c r="H12" s="27">
        <v>14</v>
      </c>
      <c r="I12" s="27">
        <v>15</v>
      </c>
      <c r="J12" s="27">
        <v>17</v>
      </c>
      <c r="K12" s="27">
        <v>0</v>
      </c>
      <c r="L12" s="39">
        <v>0</v>
      </c>
    </row>
    <row r="13" spans="1:12" ht="11.25">
      <c r="A13" s="62" t="s">
        <v>58</v>
      </c>
      <c r="B13" s="68">
        <v>95</v>
      </c>
      <c r="C13" s="48">
        <v>56</v>
      </c>
      <c r="D13" s="48">
        <v>50</v>
      </c>
      <c r="E13" s="27">
        <v>6</v>
      </c>
      <c r="F13" s="48">
        <v>30</v>
      </c>
      <c r="G13" s="27">
        <v>22</v>
      </c>
      <c r="H13" s="27">
        <v>5</v>
      </c>
      <c r="I13" s="27">
        <v>3</v>
      </c>
      <c r="J13" s="27">
        <v>7</v>
      </c>
      <c r="K13" s="27">
        <v>0</v>
      </c>
      <c r="L13" s="39">
        <v>2</v>
      </c>
    </row>
    <row r="14" spans="1:12" ht="11.25">
      <c r="A14" s="62" t="s">
        <v>5</v>
      </c>
      <c r="B14" s="68">
        <v>178</v>
      </c>
      <c r="C14" s="48">
        <v>88</v>
      </c>
      <c r="D14" s="48">
        <v>78</v>
      </c>
      <c r="E14" s="27">
        <v>10</v>
      </c>
      <c r="F14" s="48">
        <v>76</v>
      </c>
      <c r="G14" s="27">
        <v>54</v>
      </c>
      <c r="H14" s="27">
        <v>14</v>
      </c>
      <c r="I14" s="27">
        <v>8</v>
      </c>
      <c r="J14" s="27">
        <v>11</v>
      </c>
      <c r="K14" s="27">
        <v>0</v>
      </c>
      <c r="L14" s="39">
        <v>3</v>
      </c>
    </row>
    <row r="15" spans="1:12" ht="11.25">
      <c r="A15" s="62" t="s">
        <v>76</v>
      </c>
      <c r="B15" s="68">
        <v>316</v>
      </c>
      <c r="C15" s="48">
        <v>168</v>
      </c>
      <c r="D15" s="48">
        <v>151</v>
      </c>
      <c r="E15" s="27">
        <v>17</v>
      </c>
      <c r="F15" s="48">
        <v>121</v>
      </c>
      <c r="G15" s="27">
        <v>88</v>
      </c>
      <c r="H15" s="27">
        <v>20</v>
      </c>
      <c r="I15" s="27">
        <v>13</v>
      </c>
      <c r="J15" s="27">
        <v>20</v>
      </c>
      <c r="K15" s="27">
        <v>1</v>
      </c>
      <c r="L15" s="39">
        <v>6</v>
      </c>
    </row>
    <row r="16" spans="1:12" ht="11.25">
      <c r="A16" s="84" t="s">
        <v>684</v>
      </c>
      <c r="B16" s="68">
        <f aca="true" t="shared" si="0" ref="B16:L16">SUM(B3:B15)</f>
        <v>3056</v>
      </c>
      <c r="C16" s="48">
        <f t="shared" si="0"/>
        <v>1593</v>
      </c>
      <c r="D16" s="48">
        <f t="shared" si="0"/>
        <v>1438</v>
      </c>
      <c r="E16" s="48">
        <f t="shared" si="0"/>
        <v>155</v>
      </c>
      <c r="F16" s="48">
        <f t="shared" si="0"/>
        <v>1214</v>
      </c>
      <c r="G16" s="48">
        <f t="shared" si="0"/>
        <v>951</v>
      </c>
      <c r="H16" s="48">
        <f t="shared" si="0"/>
        <v>151</v>
      </c>
      <c r="I16" s="48">
        <f t="shared" si="0"/>
        <v>112</v>
      </c>
      <c r="J16" s="48">
        <f t="shared" si="0"/>
        <v>208</v>
      </c>
      <c r="K16" s="48">
        <f t="shared" si="0"/>
        <v>5</v>
      </c>
      <c r="L16" s="53">
        <f t="shared" si="0"/>
        <v>36</v>
      </c>
    </row>
    <row r="18" spans="1:10" s="14" customFormat="1" ht="61.5" customHeight="1">
      <c r="A18" s="59" t="s">
        <v>473</v>
      </c>
      <c r="B18" s="60" t="s">
        <v>138</v>
      </c>
      <c r="C18" s="61" t="s">
        <v>443</v>
      </c>
      <c r="D18" s="61" t="s">
        <v>703</v>
      </c>
      <c r="E18" s="61" t="s">
        <v>491</v>
      </c>
      <c r="F18" s="61" t="s">
        <v>444</v>
      </c>
      <c r="G18" s="61" t="s">
        <v>492</v>
      </c>
      <c r="H18" s="61" t="s">
        <v>492</v>
      </c>
      <c r="I18" s="61" t="s">
        <v>140</v>
      </c>
      <c r="J18" s="61" t="s">
        <v>139</v>
      </c>
    </row>
    <row r="19" spans="1:10" ht="11.25">
      <c r="A19" s="98" t="s">
        <v>204</v>
      </c>
      <c r="B19" s="39"/>
      <c r="C19" s="63" t="s">
        <v>88</v>
      </c>
      <c r="D19" s="38" t="s">
        <v>127</v>
      </c>
      <c r="E19" s="38" t="s">
        <v>479</v>
      </c>
      <c r="F19" s="63" t="s">
        <v>88</v>
      </c>
      <c r="G19" s="38" t="s">
        <v>128</v>
      </c>
      <c r="H19" s="38" t="s">
        <v>130</v>
      </c>
      <c r="I19" s="38" t="s">
        <v>207</v>
      </c>
      <c r="J19" s="39"/>
    </row>
    <row r="20" spans="1:10" ht="11.25">
      <c r="A20" s="62" t="s">
        <v>17</v>
      </c>
      <c r="B20" s="68">
        <v>167</v>
      </c>
      <c r="C20" s="48">
        <v>95</v>
      </c>
      <c r="D20" s="48">
        <v>88</v>
      </c>
      <c r="E20" s="27">
        <v>7</v>
      </c>
      <c r="F20" s="48">
        <v>57</v>
      </c>
      <c r="G20" s="27">
        <v>49</v>
      </c>
      <c r="H20" s="27">
        <v>8</v>
      </c>
      <c r="I20" s="27">
        <v>0</v>
      </c>
      <c r="J20" s="34">
        <v>15</v>
      </c>
    </row>
    <row r="21" spans="1:10" ht="11.25">
      <c r="A21" s="62" t="s">
        <v>90</v>
      </c>
      <c r="B21" s="68">
        <v>302</v>
      </c>
      <c r="C21" s="48">
        <v>178</v>
      </c>
      <c r="D21" s="48">
        <v>164</v>
      </c>
      <c r="E21" s="27">
        <v>14</v>
      </c>
      <c r="F21" s="48">
        <v>113</v>
      </c>
      <c r="G21" s="27">
        <v>97</v>
      </c>
      <c r="H21" s="27">
        <v>16</v>
      </c>
      <c r="I21" s="27">
        <v>0</v>
      </c>
      <c r="J21" s="34">
        <v>11</v>
      </c>
    </row>
    <row r="22" spans="1:10" ht="11.25">
      <c r="A22" s="62" t="s">
        <v>31</v>
      </c>
      <c r="B22" s="68">
        <v>309</v>
      </c>
      <c r="C22" s="48">
        <v>160</v>
      </c>
      <c r="D22" s="48">
        <v>155</v>
      </c>
      <c r="E22" s="27">
        <v>5</v>
      </c>
      <c r="F22" s="48">
        <v>138</v>
      </c>
      <c r="G22" s="27">
        <v>112</v>
      </c>
      <c r="H22" s="27">
        <v>26</v>
      </c>
      <c r="I22" s="27">
        <v>0</v>
      </c>
      <c r="J22" s="34">
        <v>11</v>
      </c>
    </row>
    <row r="23" spans="1:10" ht="11.25">
      <c r="A23" s="62" t="s">
        <v>118</v>
      </c>
      <c r="B23" s="68">
        <v>237</v>
      </c>
      <c r="C23" s="48">
        <v>118</v>
      </c>
      <c r="D23" s="48">
        <v>113</v>
      </c>
      <c r="E23" s="27">
        <v>5</v>
      </c>
      <c r="F23" s="48">
        <v>109</v>
      </c>
      <c r="G23" s="27">
        <v>89</v>
      </c>
      <c r="H23" s="27">
        <v>20</v>
      </c>
      <c r="I23" s="27">
        <v>0</v>
      </c>
      <c r="J23" s="34">
        <v>10</v>
      </c>
    </row>
    <row r="24" spans="1:10" ht="11.25">
      <c r="A24" s="62" t="s">
        <v>59</v>
      </c>
      <c r="B24" s="68">
        <v>221</v>
      </c>
      <c r="C24" s="48">
        <v>130</v>
      </c>
      <c r="D24" s="48">
        <v>119</v>
      </c>
      <c r="E24" s="27">
        <v>11</v>
      </c>
      <c r="F24" s="48">
        <v>83</v>
      </c>
      <c r="G24" s="27">
        <v>62</v>
      </c>
      <c r="H24" s="27">
        <v>21</v>
      </c>
      <c r="I24" s="27">
        <v>0</v>
      </c>
      <c r="J24" s="34">
        <v>8</v>
      </c>
    </row>
    <row r="25" spans="1:10" ht="11.25">
      <c r="A25" s="62" t="s">
        <v>6</v>
      </c>
      <c r="B25" s="68">
        <v>340</v>
      </c>
      <c r="C25" s="48">
        <v>166</v>
      </c>
      <c r="D25" s="48">
        <v>157</v>
      </c>
      <c r="E25" s="27">
        <v>9</v>
      </c>
      <c r="F25" s="48">
        <v>158</v>
      </c>
      <c r="G25" s="27">
        <v>130</v>
      </c>
      <c r="H25" s="27">
        <v>28</v>
      </c>
      <c r="I25" s="27">
        <v>0</v>
      </c>
      <c r="J25" s="34">
        <v>16</v>
      </c>
    </row>
    <row r="26" spans="1:10" ht="11.25">
      <c r="A26" s="62" t="s">
        <v>77</v>
      </c>
      <c r="B26" s="68">
        <v>242</v>
      </c>
      <c r="C26" s="48">
        <v>104</v>
      </c>
      <c r="D26" s="48">
        <v>99</v>
      </c>
      <c r="E26" s="27">
        <v>5</v>
      </c>
      <c r="F26" s="48">
        <v>136</v>
      </c>
      <c r="G26" s="27">
        <v>112</v>
      </c>
      <c r="H26" s="27">
        <v>24</v>
      </c>
      <c r="I26" s="27">
        <v>0</v>
      </c>
      <c r="J26" s="34">
        <v>2</v>
      </c>
    </row>
    <row r="27" spans="1:10" ht="11.25">
      <c r="A27" s="62" t="s">
        <v>89</v>
      </c>
      <c r="B27" s="68">
        <v>112</v>
      </c>
      <c r="C27" s="48">
        <v>52</v>
      </c>
      <c r="D27" s="48">
        <v>47</v>
      </c>
      <c r="E27" s="27">
        <v>5</v>
      </c>
      <c r="F27" s="48">
        <v>48</v>
      </c>
      <c r="G27" s="27">
        <v>36</v>
      </c>
      <c r="H27" s="27">
        <v>12</v>
      </c>
      <c r="I27" s="27">
        <v>0</v>
      </c>
      <c r="J27" s="34">
        <v>12</v>
      </c>
    </row>
    <row r="28" spans="1:10" ht="11.25">
      <c r="A28" s="62" t="s">
        <v>30</v>
      </c>
      <c r="B28" s="68">
        <v>262</v>
      </c>
      <c r="C28" s="48">
        <v>135</v>
      </c>
      <c r="D28" s="48">
        <v>120</v>
      </c>
      <c r="E28" s="27">
        <v>15</v>
      </c>
      <c r="F28" s="48">
        <v>116</v>
      </c>
      <c r="G28" s="27">
        <v>101</v>
      </c>
      <c r="H28" s="27">
        <v>15</v>
      </c>
      <c r="I28" s="27">
        <v>0</v>
      </c>
      <c r="J28" s="34">
        <v>11</v>
      </c>
    </row>
    <row r="29" spans="1:10" ht="11.25">
      <c r="A29" s="62" t="s">
        <v>109</v>
      </c>
      <c r="B29" s="68">
        <v>275</v>
      </c>
      <c r="C29" s="48">
        <v>140</v>
      </c>
      <c r="D29" s="48">
        <v>131</v>
      </c>
      <c r="E29" s="27">
        <v>9</v>
      </c>
      <c r="F29" s="48">
        <v>127</v>
      </c>
      <c r="G29" s="27">
        <v>107</v>
      </c>
      <c r="H29" s="27">
        <v>20</v>
      </c>
      <c r="I29" s="27">
        <v>0</v>
      </c>
      <c r="J29" s="34">
        <v>8</v>
      </c>
    </row>
    <row r="30" spans="1:10" ht="11.25">
      <c r="A30" s="62" t="s">
        <v>58</v>
      </c>
      <c r="B30" s="68">
        <v>95</v>
      </c>
      <c r="C30" s="48">
        <v>56</v>
      </c>
      <c r="D30" s="48">
        <v>50</v>
      </c>
      <c r="E30" s="27">
        <v>6</v>
      </c>
      <c r="F30" s="48">
        <v>26</v>
      </c>
      <c r="G30" s="27">
        <v>22</v>
      </c>
      <c r="H30" s="27">
        <v>4</v>
      </c>
      <c r="I30" s="27">
        <v>0</v>
      </c>
      <c r="J30" s="34">
        <v>13</v>
      </c>
    </row>
    <row r="31" spans="1:10" ht="11.25">
      <c r="A31" s="62" t="s">
        <v>5</v>
      </c>
      <c r="B31" s="68">
        <v>178</v>
      </c>
      <c r="C31" s="48">
        <v>82</v>
      </c>
      <c r="D31" s="48">
        <v>77</v>
      </c>
      <c r="E31" s="27">
        <v>5</v>
      </c>
      <c r="F31" s="48">
        <v>89</v>
      </c>
      <c r="G31" s="27">
        <v>71</v>
      </c>
      <c r="H31" s="27">
        <v>18</v>
      </c>
      <c r="I31" s="27">
        <v>0</v>
      </c>
      <c r="J31" s="34">
        <v>7</v>
      </c>
    </row>
    <row r="32" spans="1:10" ht="11.25">
      <c r="A32" s="62" t="s">
        <v>76</v>
      </c>
      <c r="B32" s="68">
        <v>316</v>
      </c>
      <c r="C32" s="48">
        <v>176</v>
      </c>
      <c r="D32" s="48">
        <v>171</v>
      </c>
      <c r="E32" s="27">
        <v>5</v>
      </c>
      <c r="F32" s="48">
        <v>122</v>
      </c>
      <c r="G32" s="27">
        <v>99</v>
      </c>
      <c r="H32" s="27">
        <v>23</v>
      </c>
      <c r="I32" s="27">
        <v>0</v>
      </c>
      <c r="J32" s="34">
        <v>18</v>
      </c>
    </row>
    <row r="33" spans="1:10" ht="11.25">
      <c r="A33" s="84" t="s">
        <v>684</v>
      </c>
      <c r="B33" s="68">
        <f aca="true" t="shared" si="1" ref="B33:J33">SUM(B20:B32)</f>
        <v>3056</v>
      </c>
      <c r="C33" s="48">
        <f t="shared" si="1"/>
        <v>1592</v>
      </c>
      <c r="D33" s="48">
        <f t="shared" si="1"/>
        <v>1491</v>
      </c>
      <c r="E33" s="48">
        <f t="shared" si="1"/>
        <v>101</v>
      </c>
      <c r="F33" s="48">
        <f t="shared" si="1"/>
        <v>1322</v>
      </c>
      <c r="G33" s="48">
        <f t="shared" si="1"/>
        <v>1087</v>
      </c>
      <c r="H33" s="48">
        <f t="shared" si="1"/>
        <v>235</v>
      </c>
      <c r="I33" s="48">
        <f t="shared" si="1"/>
        <v>0</v>
      </c>
      <c r="J33" s="49">
        <f t="shared" si="1"/>
        <v>142</v>
      </c>
    </row>
    <row r="35" spans="1:11" s="14" customFormat="1" ht="61.5" customHeight="1">
      <c r="A35" s="59" t="s">
        <v>467</v>
      </c>
      <c r="B35" s="60" t="s">
        <v>138</v>
      </c>
      <c r="C35" s="61" t="s">
        <v>445</v>
      </c>
      <c r="D35" s="61" t="s">
        <v>445</v>
      </c>
      <c r="E35" s="61" t="s">
        <v>489</v>
      </c>
      <c r="F35" s="61" t="s">
        <v>446</v>
      </c>
      <c r="G35" s="61" t="s">
        <v>702</v>
      </c>
      <c r="H35" s="61" t="s">
        <v>490</v>
      </c>
      <c r="I35" s="61" t="s">
        <v>490</v>
      </c>
      <c r="J35" s="61" t="s">
        <v>140</v>
      </c>
      <c r="K35" s="61" t="s">
        <v>139</v>
      </c>
    </row>
    <row r="36" spans="1:11" ht="11.25">
      <c r="A36" s="98" t="s">
        <v>204</v>
      </c>
      <c r="B36" s="39"/>
      <c r="C36" s="95" t="s">
        <v>88</v>
      </c>
      <c r="D36" s="95" t="s">
        <v>127</v>
      </c>
      <c r="E36" s="38" t="s">
        <v>131</v>
      </c>
      <c r="F36" s="63" t="s">
        <v>88</v>
      </c>
      <c r="G36" s="95" t="s">
        <v>128</v>
      </c>
      <c r="H36" s="38" t="s">
        <v>129</v>
      </c>
      <c r="I36" s="38" t="s">
        <v>130</v>
      </c>
      <c r="J36" s="38" t="s">
        <v>207</v>
      </c>
      <c r="K36" s="39"/>
    </row>
    <row r="37" spans="1:11" ht="11.25">
      <c r="A37" s="62" t="s">
        <v>17</v>
      </c>
      <c r="B37" s="68">
        <v>167</v>
      </c>
      <c r="C37" s="48">
        <v>86</v>
      </c>
      <c r="D37" s="46">
        <v>77</v>
      </c>
      <c r="E37" s="27">
        <v>9</v>
      </c>
      <c r="F37" s="48">
        <v>68</v>
      </c>
      <c r="G37" s="48">
        <v>57</v>
      </c>
      <c r="H37" s="27">
        <v>7</v>
      </c>
      <c r="I37" s="27">
        <v>4</v>
      </c>
      <c r="J37" s="27">
        <v>0</v>
      </c>
      <c r="K37" s="34">
        <v>13</v>
      </c>
    </row>
    <row r="38" spans="1:11" ht="11.25">
      <c r="A38" s="62" t="s">
        <v>90</v>
      </c>
      <c r="B38" s="68">
        <v>302</v>
      </c>
      <c r="C38" s="48">
        <v>175</v>
      </c>
      <c r="D38" s="46">
        <v>152</v>
      </c>
      <c r="E38" s="27">
        <v>23</v>
      </c>
      <c r="F38" s="48">
        <v>118</v>
      </c>
      <c r="G38" s="48">
        <v>87</v>
      </c>
      <c r="H38" s="27">
        <v>19</v>
      </c>
      <c r="I38" s="27">
        <v>12</v>
      </c>
      <c r="J38" s="27">
        <v>1</v>
      </c>
      <c r="K38" s="34">
        <v>8</v>
      </c>
    </row>
    <row r="39" spans="1:11" ht="11.25">
      <c r="A39" s="62" t="s">
        <v>31</v>
      </c>
      <c r="B39" s="68">
        <v>309</v>
      </c>
      <c r="C39" s="48">
        <v>132</v>
      </c>
      <c r="D39" s="46">
        <v>113</v>
      </c>
      <c r="E39" s="27">
        <v>19</v>
      </c>
      <c r="F39" s="48">
        <v>167</v>
      </c>
      <c r="G39" s="48">
        <v>127</v>
      </c>
      <c r="H39" s="27">
        <v>21</v>
      </c>
      <c r="I39" s="27">
        <v>19</v>
      </c>
      <c r="J39" s="27">
        <v>1</v>
      </c>
      <c r="K39" s="34">
        <v>9</v>
      </c>
    </row>
    <row r="40" spans="1:11" ht="11.25">
      <c r="A40" s="62" t="s">
        <v>118</v>
      </c>
      <c r="B40" s="68">
        <v>237</v>
      </c>
      <c r="C40" s="48">
        <v>96</v>
      </c>
      <c r="D40" s="46">
        <v>90</v>
      </c>
      <c r="E40" s="27">
        <v>6</v>
      </c>
      <c r="F40" s="48">
        <v>124</v>
      </c>
      <c r="G40" s="48">
        <v>97</v>
      </c>
      <c r="H40" s="27">
        <v>19</v>
      </c>
      <c r="I40" s="27">
        <v>8</v>
      </c>
      <c r="J40" s="27">
        <v>0</v>
      </c>
      <c r="K40" s="34">
        <v>17</v>
      </c>
    </row>
    <row r="41" spans="1:11" ht="11.25">
      <c r="A41" s="62" t="s">
        <v>59</v>
      </c>
      <c r="B41" s="68">
        <v>221</v>
      </c>
      <c r="C41" s="48">
        <v>97</v>
      </c>
      <c r="D41" s="46">
        <v>88</v>
      </c>
      <c r="E41" s="27">
        <v>9</v>
      </c>
      <c r="F41" s="48">
        <v>104</v>
      </c>
      <c r="G41" s="48">
        <v>70</v>
      </c>
      <c r="H41" s="27">
        <v>22</v>
      </c>
      <c r="I41" s="27">
        <v>12</v>
      </c>
      <c r="J41" s="27">
        <v>0</v>
      </c>
      <c r="K41" s="34">
        <v>20</v>
      </c>
    </row>
    <row r="42" spans="1:11" ht="11.25">
      <c r="A42" s="62" t="s">
        <v>6</v>
      </c>
      <c r="B42" s="68">
        <v>340</v>
      </c>
      <c r="C42" s="48">
        <v>137</v>
      </c>
      <c r="D42" s="46">
        <v>125</v>
      </c>
      <c r="E42" s="27">
        <v>12</v>
      </c>
      <c r="F42" s="48">
        <v>178</v>
      </c>
      <c r="G42" s="48">
        <v>127</v>
      </c>
      <c r="H42" s="27">
        <v>28</v>
      </c>
      <c r="I42" s="27">
        <v>23</v>
      </c>
      <c r="J42" s="27">
        <v>0</v>
      </c>
      <c r="K42" s="34">
        <v>25</v>
      </c>
    </row>
    <row r="43" spans="1:11" ht="11.25">
      <c r="A43" s="62" t="s">
        <v>77</v>
      </c>
      <c r="B43" s="68">
        <v>242</v>
      </c>
      <c r="C43" s="48">
        <v>79</v>
      </c>
      <c r="D43" s="46">
        <v>69</v>
      </c>
      <c r="E43" s="27">
        <v>10</v>
      </c>
      <c r="F43" s="48">
        <v>151</v>
      </c>
      <c r="G43" s="48">
        <v>122</v>
      </c>
      <c r="H43" s="27">
        <v>10</v>
      </c>
      <c r="I43" s="27">
        <v>19</v>
      </c>
      <c r="J43" s="27">
        <v>0</v>
      </c>
      <c r="K43" s="34">
        <v>12</v>
      </c>
    </row>
    <row r="44" spans="1:11" ht="11.25">
      <c r="A44" s="62" t="s">
        <v>89</v>
      </c>
      <c r="B44" s="68">
        <v>112</v>
      </c>
      <c r="C44" s="48">
        <v>56</v>
      </c>
      <c r="D44" s="46">
        <v>45</v>
      </c>
      <c r="E44" s="27">
        <v>11</v>
      </c>
      <c r="F44" s="48">
        <v>43</v>
      </c>
      <c r="G44" s="48">
        <v>31</v>
      </c>
      <c r="H44" s="27">
        <v>4</v>
      </c>
      <c r="I44" s="27">
        <v>8</v>
      </c>
      <c r="J44" s="27">
        <v>0</v>
      </c>
      <c r="K44" s="34">
        <v>13</v>
      </c>
    </row>
    <row r="45" spans="1:11" ht="11.25">
      <c r="A45" s="62" t="s">
        <v>30</v>
      </c>
      <c r="B45" s="68">
        <v>262</v>
      </c>
      <c r="C45" s="48">
        <v>110</v>
      </c>
      <c r="D45" s="46">
        <v>91</v>
      </c>
      <c r="E45" s="27">
        <v>19</v>
      </c>
      <c r="F45" s="48">
        <v>135</v>
      </c>
      <c r="G45" s="48">
        <v>112</v>
      </c>
      <c r="H45" s="27">
        <v>11</v>
      </c>
      <c r="I45" s="27">
        <v>12</v>
      </c>
      <c r="J45" s="27">
        <v>0</v>
      </c>
      <c r="K45" s="34">
        <v>17</v>
      </c>
    </row>
    <row r="46" spans="1:11" ht="11.25">
      <c r="A46" s="62" t="s">
        <v>109</v>
      </c>
      <c r="B46" s="68">
        <v>275</v>
      </c>
      <c r="C46" s="48">
        <v>108</v>
      </c>
      <c r="D46" s="46">
        <v>96</v>
      </c>
      <c r="E46" s="27">
        <v>12</v>
      </c>
      <c r="F46" s="48">
        <v>153</v>
      </c>
      <c r="G46" s="48">
        <v>119</v>
      </c>
      <c r="H46" s="27">
        <v>21</v>
      </c>
      <c r="I46" s="27">
        <v>13</v>
      </c>
      <c r="J46" s="27">
        <v>0</v>
      </c>
      <c r="K46" s="34">
        <v>14</v>
      </c>
    </row>
    <row r="47" spans="1:11" ht="11.25">
      <c r="A47" s="62" t="s">
        <v>58</v>
      </c>
      <c r="B47" s="68">
        <v>95</v>
      </c>
      <c r="C47" s="48">
        <v>53</v>
      </c>
      <c r="D47" s="46">
        <v>45</v>
      </c>
      <c r="E47" s="27">
        <v>8</v>
      </c>
      <c r="F47" s="48">
        <v>31</v>
      </c>
      <c r="G47" s="48">
        <v>27</v>
      </c>
      <c r="H47" s="27">
        <v>2</v>
      </c>
      <c r="I47" s="27">
        <v>2</v>
      </c>
      <c r="J47" s="27">
        <v>0</v>
      </c>
      <c r="K47" s="34">
        <v>11</v>
      </c>
    </row>
    <row r="48" spans="1:11" ht="11.25">
      <c r="A48" s="62" t="s">
        <v>5</v>
      </c>
      <c r="B48" s="68">
        <v>178</v>
      </c>
      <c r="C48" s="48">
        <v>65</v>
      </c>
      <c r="D48" s="46">
        <v>55</v>
      </c>
      <c r="E48" s="27">
        <v>10</v>
      </c>
      <c r="F48" s="48">
        <v>102</v>
      </c>
      <c r="G48" s="48">
        <v>75</v>
      </c>
      <c r="H48" s="27">
        <v>17</v>
      </c>
      <c r="I48" s="27">
        <v>10</v>
      </c>
      <c r="J48" s="27">
        <v>0</v>
      </c>
      <c r="K48" s="34">
        <v>11</v>
      </c>
    </row>
    <row r="49" spans="1:11" ht="11.25">
      <c r="A49" s="62" t="s">
        <v>76</v>
      </c>
      <c r="B49" s="68">
        <v>316</v>
      </c>
      <c r="C49" s="48">
        <v>153</v>
      </c>
      <c r="D49" s="46">
        <v>136</v>
      </c>
      <c r="E49" s="27">
        <v>17</v>
      </c>
      <c r="F49" s="48">
        <v>139</v>
      </c>
      <c r="G49" s="48">
        <v>107</v>
      </c>
      <c r="H49" s="27">
        <v>20</v>
      </c>
      <c r="I49" s="27">
        <v>12</v>
      </c>
      <c r="J49" s="27">
        <v>0</v>
      </c>
      <c r="K49" s="34">
        <v>24</v>
      </c>
    </row>
    <row r="50" spans="1:11" ht="11.25">
      <c r="A50" s="84" t="s">
        <v>684</v>
      </c>
      <c r="B50" s="68">
        <f aca="true" t="shared" si="2" ref="B50:K50">SUM(B37:B49)</f>
        <v>3056</v>
      </c>
      <c r="C50" s="48">
        <f t="shared" si="2"/>
        <v>1347</v>
      </c>
      <c r="D50" s="48">
        <f t="shared" si="2"/>
        <v>1182</v>
      </c>
      <c r="E50" s="48">
        <f t="shared" si="2"/>
        <v>165</v>
      </c>
      <c r="F50" s="48">
        <f t="shared" si="2"/>
        <v>1513</v>
      </c>
      <c r="G50" s="48">
        <f t="shared" si="2"/>
        <v>1158</v>
      </c>
      <c r="H50" s="48">
        <f t="shared" si="2"/>
        <v>201</v>
      </c>
      <c r="I50" s="48">
        <f t="shared" si="2"/>
        <v>154</v>
      </c>
      <c r="J50" s="48">
        <f t="shared" si="2"/>
        <v>2</v>
      </c>
      <c r="K50" s="49">
        <f t="shared" si="2"/>
        <v>194</v>
      </c>
    </row>
    <row r="51" spans="1:11" ht="11.25">
      <c r="A51" s="105"/>
      <c r="B51" s="73"/>
      <c r="C51" s="105"/>
      <c r="D51" s="105"/>
      <c r="E51" s="105"/>
      <c r="F51" s="105"/>
      <c r="G51" s="105"/>
      <c r="H51" s="105"/>
      <c r="I51" s="105"/>
      <c r="J51" s="105"/>
      <c r="K51" s="104"/>
    </row>
    <row r="52" spans="1:11" ht="11.25">
      <c r="A52" s="105"/>
      <c r="B52" s="73"/>
      <c r="C52" s="105"/>
      <c r="D52" s="105"/>
      <c r="E52" s="105"/>
      <c r="F52" s="105"/>
      <c r="G52" s="105"/>
      <c r="H52" s="105"/>
      <c r="I52" s="105"/>
      <c r="J52" s="105"/>
      <c r="K52" s="104"/>
    </row>
    <row r="53" spans="1:11" ht="11.25">
      <c r="A53" s="105"/>
      <c r="B53" s="73"/>
      <c r="C53" s="105"/>
      <c r="D53" s="105"/>
      <c r="E53" s="105"/>
      <c r="F53" s="105"/>
      <c r="G53" s="105"/>
      <c r="H53" s="105"/>
      <c r="I53" s="105"/>
      <c r="J53" s="105"/>
      <c r="K53" s="104"/>
    </row>
    <row r="54" spans="1:11" ht="11.25">
      <c r="A54" s="105"/>
      <c r="B54" s="73"/>
      <c r="C54" s="105"/>
      <c r="D54" s="105"/>
      <c r="E54" s="105"/>
      <c r="F54" s="105"/>
      <c r="G54" s="105"/>
      <c r="H54" s="105"/>
      <c r="I54" s="105"/>
      <c r="J54" s="105"/>
      <c r="K54" s="104"/>
    </row>
    <row r="55" spans="1:11" ht="11.25">
      <c r="A55" s="105"/>
      <c r="B55" s="73"/>
      <c r="C55" s="105"/>
      <c r="D55" s="105"/>
      <c r="E55" s="105"/>
      <c r="F55" s="105"/>
      <c r="G55" s="105"/>
      <c r="H55" s="105"/>
      <c r="I55" s="105"/>
      <c r="J55" s="105"/>
      <c r="K55" s="104"/>
    </row>
    <row r="56" spans="1:11" ht="11.25">
      <c r="A56" s="105"/>
      <c r="B56" s="73"/>
      <c r="C56" s="105"/>
      <c r="D56" s="105"/>
      <c r="E56" s="105"/>
      <c r="F56" s="105"/>
      <c r="G56" s="105"/>
      <c r="H56" s="105"/>
      <c r="I56" s="105"/>
      <c r="J56" s="105"/>
      <c r="K56" s="104"/>
    </row>
    <row r="57" spans="1:11" ht="11.25">
      <c r="A57" s="105"/>
      <c r="B57" s="73"/>
      <c r="C57" s="105"/>
      <c r="D57" s="105"/>
      <c r="E57" s="105"/>
      <c r="F57" s="105"/>
      <c r="G57" s="105"/>
      <c r="H57" s="105"/>
      <c r="I57" s="105"/>
      <c r="J57" s="105"/>
      <c r="K57" s="104"/>
    </row>
    <row r="58" spans="1:11" ht="11.25">
      <c r="A58" s="105"/>
      <c r="B58" s="73"/>
      <c r="C58" s="105"/>
      <c r="D58" s="105"/>
      <c r="E58" s="105"/>
      <c r="F58" s="105"/>
      <c r="G58" s="105"/>
      <c r="H58" s="105"/>
      <c r="I58" s="105"/>
      <c r="J58" s="105"/>
      <c r="K58" s="104"/>
    </row>
    <row r="59" spans="1:11" ht="11.25">
      <c r="A59" s="105"/>
      <c r="B59" s="73"/>
      <c r="C59" s="105"/>
      <c r="D59" s="105"/>
      <c r="E59" s="105"/>
      <c r="F59" s="105"/>
      <c r="G59" s="105"/>
      <c r="H59" s="105"/>
      <c r="I59" s="105"/>
      <c r="J59" s="105"/>
      <c r="K59" s="104"/>
    </row>
    <row r="60" spans="1:11" ht="11.25">
      <c r="A60" s="105"/>
      <c r="B60" s="73"/>
      <c r="C60" s="105"/>
      <c r="D60" s="105"/>
      <c r="E60" s="105"/>
      <c r="F60" s="105"/>
      <c r="G60" s="105"/>
      <c r="H60" s="105"/>
      <c r="I60" s="105"/>
      <c r="J60" s="105"/>
      <c r="K60" s="104"/>
    </row>
    <row r="61" spans="1:11" ht="11.25">
      <c r="A61" s="105"/>
      <c r="B61" s="73"/>
      <c r="C61" s="105"/>
      <c r="D61" s="105"/>
      <c r="E61" s="105"/>
      <c r="F61" s="105"/>
      <c r="G61" s="105"/>
      <c r="H61" s="105"/>
      <c r="I61" s="105"/>
      <c r="J61" s="105"/>
      <c r="K61" s="104"/>
    </row>
    <row r="62" spans="1:11" ht="11.25">
      <c r="A62" s="105"/>
      <c r="B62" s="73"/>
      <c r="C62" s="105"/>
      <c r="D62" s="105"/>
      <c r="E62" s="105"/>
      <c r="F62" s="105"/>
      <c r="G62" s="105"/>
      <c r="H62" s="105"/>
      <c r="I62" s="105"/>
      <c r="J62" s="105"/>
      <c r="K62" s="104"/>
    </row>
    <row r="63" spans="1:11" ht="11.25">
      <c r="A63" s="105"/>
      <c r="B63" s="73"/>
      <c r="C63" s="105"/>
      <c r="D63" s="105"/>
      <c r="E63" s="105"/>
      <c r="F63" s="105"/>
      <c r="G63" s="105"/>
      <c r="H63" s="105"/>
      <c r="I63" s="105"/>
      <c r="J63" s="105"/>
      <c r="K63" s="104"/>
    </row>
    <row r="64" spans="1:11" ht="11.25">
      <c r="A64" s="105"/>
      <c r="B64" s="73"/>
      <c r="C64" s="105"/>
      <c r="D64" s="105"/>
      <c r="E64" s="105"/>
      <c r="F64" s="105"/>
      <c r="G64" s="105"/>
      <c r="H64" s="105"/>
      <c r="I64" s="105"/>
      <c r="J64" s="105"/>
      <c r="K64" s="104"/>
    </row>
    <row r="65" spans="1:11" ht="11.25">
      <c r="A65" s="105"/>
      <c r="B65" s="73"/>
      <c r="C65" s="105"/>
      <c r="D65" s="105"/>
      <c r="E65" s="105"/>
      <c r="F65" s="105"/>
      <c r="G65" s="105"/>
      <c r="H65" s="105"/>
      <c r="I65" s="105"/>
      <c r="J65" s="105"/>
      <c r="K65" s="104"/>
    </row>
    <row r="66" spans="1:11" ht="11.25">
      <c r="A66" s="105"/>
      <c r="B66" s="73"/>
      <c r="C66" s="105"/>
      <c r="D66" s="105"/>
      <c r="E66" s="105"/>
      <c r="F66" s="105"/>
      <c r="G66" s="105"/>
      <c r="H66" s="105"/>
      <c r="I66" s="105"/>
      <c r="J66" s="105"/>
      <c r="K66" s="104"/>
    </row>
    <row r="67" spans="1:10" ht="11.25">
      <c r="A67" s="56"/>
      <c r="B67" s="8"/>
      <c r="C67" s="57"/>
      <c r="D67" s="57"/>
      <c r="E67" s="57"/>
      <c r="F67" s="57"/>
      <c r="G67" s="57"/>
      <c r="H67" s="57"/>
      <c r="I67" s="57"/>
      <c r="J67" s="57"/>
    </row>
    <row r="68" spans="1:10" s="14" customFormat="1" ht="61.5" customHeight="1">
      <c r="A68" s="59" t="s">
        <v>468</v>
      </c>
      <c r="B68" s="60" t="s">
        <v>138</v>
      </c>
      <c r="C68" s="61" t="s">
        <v>447</v>
      </c>
      <c r="D68" s="61" t="s">
        <v>701</v>
      </c>
      <c r="E68" s="61" t="s">
        <v>486</v>
      </c>
      <c r="F68" s="61" t="s">
        <v>448</v>
      </c>
      <c r="G68" s="61" t="s">
        <v>487</v>
      </c>
      <c r="H68" s="61" t="s">
        <v>488</v>
      </c>
      <c r="I68" s="61" t="s">
        <v>140</v>
      </c>
      <c r="J68" s="61" t="s">
        <v>139</v>
      </c>
    </row>
    <row r="69" spans="1:10" ht="11.25">
      <c r="A69" s="98" t="s">
        <v>204</v>
      </c>
      <c r="B69" s="39"/>
      <c r="C69" s="95" t="s">
        <v>88</v>
      </c>
      <c r="D69" s="95" t="s">
        <v>127</v>
      </c>
      <c r="E69" s="38" t="s">
        <v>479</v>
      </c>
      <c r="F69" s="63" t="s">
        <v>88</v>
      </c>
      <c r="G69" s="38" t="s">
        <v>128</v>
      </c>
      <c r="H69" s="38" t="s">
        <v>129</v>
      </c>
      <c r="I69" s="38" t="s">
        <v>207</v>
      </c>
      <c r="J69" s="39"/>
    </row>
    <row r="70" spans="1:10" ht="11.25">
      <c r="A70" s="62" t="s">
        <v>17</v>
      </c>
      <c r="B70" s="68">
        <v>167</v>
      </c>
      <c r="C70" s="48">
        <v>98</v>
      </c>
      <c r="D70" s="48">
        <v>95</v>
      </c>
      <c r="E70" s="27">
        <v>3</v>
      </c>
      <c r="F70" s="48">
        <v>51</v>
      </c>
      <c r="G70" s="27">
        <v>41</v>
      </c>
      <c r="H70" s="27">
        <v>10</v>
      </c>
      <c r="I70" s="27">
        <v>0</v>
      </c>
      <c r="J70" s="40">
        <v>18</v>
      </c>
    </row>
    <row r="71" spans="1:10" ht="11.25">
      <c r="A71" s="62" t="s">
        <v>90</v>
      </c>
      <c r="B71" s="68">
        <v>302</v>
      </c>
      <c r="C71" s="48">
        <v>172</v>
      </c>
      <c r="D71" s="48">
        <v>159</v>
      </c>
      <c r="E71" s="27">
        <v>13</v>
      </c>
      <c r="F71" s="48">
        <v>110</v>
      </c>
      <c r="G71" s="27">
        <v>92</v>
      </c>
      <c r="H71" s="27">
        <v>18</v>
      </c>
      <c r="I71" s="27">
        <v>0</v>
      </c>
      <c r="J71" s="40">
        <v>20</v>
      </c>
    </row>
    <row r="72" spans="1:10" ht="11.25">
      <c r="A72" s="62" t="s">
        <v>31</v>
      </c>
      <c r="B72" s="68">
        <v>309</v>
      </c>
      <c r="C72" s="48">
        <v>166</v>
      </c>
      <c r="D72" s="48">
        <v>158</v>
      </c>
      <c r="E72" s="27">
        <v>8</v>
      </c>
      <c r="F72" s="48">
        <v>129</v>
      </c>
      <c r="G72" s="27">
        <v>105</v>
      </c>
      <c r="H72" s="27">
        <v>24</v>
      </c>
      <c r="I72" s="27">
        <v>0</v>
      </c>
      <c r="J72" s="40">
        <v>14</v>
      </c>
    </row>
    <row r="73" spans="1:10" ht="11.25">
      <c r="A73" s="62" t="s">
        <v>118</v>
      </c>
      <c r="B73" s="68">
        <v>237</v>
      </c>
      <c r="C73" s="48">
        <v>113</v>
      </c>
      <c r="D73" s="48">
        <v>106</v>
      </c>
      <c r="E73" s="27">
        <v>7</v>
      </c>
      <c r="F73" s="48">
        <v>114</v>
      </c>
      <c r="G73" s="27">
        <v>95</v>
      </c>
      <c r="H73" s="27">
        <v>19</v>
      </c>
      <c r="I73" s="27">
        <v>0</v>
      </c>
      <c r="J73" s="40">
        <v>10</v>
      </c>
    </row>
    <row r="74" spans="1:10" ht="11.25">
      <c r="A74" s="62" t="s">
        <v>59</v>
      </c>
      <c r="B74" s="68">
        <v>221</v>
      </c>
      <c r="C74" s="48">
        <v>109</v>
      </c>
      <c r="D74" s="48">
        <v>103</v>
      </c>
      <c r="E74" s="27">
        <v>6</v>
      </c>
      <c r="F74" s="48">
        <v>105</v>
      </c>
      <c r="G74" s="27">
        <v>87</v>
      </c>
      <c r="H74" s="27">
        <v>18</v>
      </c>
      <c r="I74" s="27">
        <v>0</v>
      </c>
      <c r="J74" s="40">
        <v>7</v>
      </c>
    </row>
    <row r="75" spans="1:10" ht="11.25">
      <c r="A75" s="62" t="s">
        <v>6</v>
      </c>
      <c r="B75" s="68">
        <v>340</v>
      </c>
      <c r="C75" s="48">
        <v>160</v>
      </c>
      <c r="D75" s="48">
        <v>148</v>
      </c>
      <c r="E75" s="27">
        <v>12</v>
      </c>
      <c r="F75" s="48">
        <v>168</v>
      </c>
      <c r="G75" s="27">
        <v>143</v>
      </c>
      <c r="H75" s="27">
        <v>25</v>
      </c>
      <c r="I75" s="27">
        <v>1</v>
      </c>
      <c r="J75" s="40">
        <v>11</v>
      </c>
    </row>
    <row r="76" spans="1:10" ht="11.25">
      <c r="A76" s="62" t="s">
        <v>77</v>
      </c>
      <c r="B76" s="68">
        <v>242</v>
      </c>
      <c r="C76" s="48">
        <v>98</v>
      </c>
      <c r="D76" s="48">
        <v>92</v>
      </c>
      <c r="E76" s="27">
        <v>6</v>
      </c>
      <c r="F76" s="48">
        <v>139</v>
      </c>
      <c r="G76" s="27">
        <v>128</v>
      </c>
      <c r="H76" s="27">
        <v>11</v>
      </c>
      <c r="I76" s="27">
        <v>0</v>
      </c>
      <c r="J76" s="40">
        <v>5</v>
      </c>
    </row>
    <row r="77" spans="1:10" ht="11.25">
      <c r="A77" s="62" t="s">
        <v>89</v>
      </c>
      <c r="B77" s="68">
        <v>112</v>
      </c>
      <c r="C77" s="48">
        <v>62</v>
      </c>
      <c r="D77" s="48">
        <v>51</v>
      </c>
      <c r="E77" s="27">
        <v>11</v>
      </c>
      <c r="F77" s="48">
        <v>41</v>
      </c>
      <c r="G77" s="27">
        <v>33</v>
      </c>
      <c r="H77" s="27">
        <v>8</v>
      </c>
      <c r="I77" s="27">
        <v>0</v>
      </c>
      <c r="J77" s="40">
        <v>9</v>
      </c>
    </row>
    <row r="78" spans="1:10" ht="11.25">
      <c r="A78" s="62" t="s">
        <v>30</v>
      </c>
      <c r="B78" s="68">
        <v>262</v>
      </c>
      <c r="C78" s="48">
        <v>117</v>
      </c>
      <c r="D78" s="48">
        <v>107</v>
      </c>
      <c r="E78" s="27">
        <v>10</v>
      </c>
      <c r="F78" s="48">
        <v>131</v>
      </c>
      <c r="G78" s="27">
        <v>109</v>
      </c>
      <c r="H78" s="27">
        <v>22</v>
      </c>
      <c r="I78" s="27">
        <v>0</v>
      </c>
      <c r="J78" s="40">
        <v>14</v>
      </c>
    </row>
    <row r="79" spans="1:10" ht="11.25">
      <c r="A79" s="62" t="s">
        <v>109</v>
      </c>
      <c r="B79" s="68">
        <v>275</v>
      </c>
      <c r="C79" s="48">
        <v>112</v>
      </c>
      <c r="D79" s="48">
        <v>105</v>
      </c>
      <c r="E79" s="27">
        <v>7</v>
      </c>
      <c r="F79" s="48">
        <v>153</v>
      </c>
      <c r="G79" s="27">
        <v>136</v>
      </c>
      <c r="H79" s="27">
        <v>17</v>
      </c>
      <c r="I79" s="27">
        <v>0</v>
      </c>
      <c r="J79" s="40">
        <v>10</v>
      </c>
    </row>
    <row r="80" spans="1:10" ht="11.25">
      <c r="A80" s="62" t="s">
        <v>58</v>
      </c>
      <c r="B80" s="68">
        <v>95</v>
      </c>
      <c r="C80" s="48">
        <v>56</v>
      </c>
      <c r="D80" s="48">
        <v>50</v>
      </c>
      <c r="E80" s="27">
        <v>6</v>
      </c>
      <c r="F80" s="52">
        <v>27</v>
      </c>
      <c r="G80" s="32">
        <v>21</v>
      </c>
      <c r="H80" s="27">
        <v>6</v>
      </c>
      <c r="I80" s="27">
        <v>0</v>
      </c>
      <c r="J80" s="40">
        <v>12</v>
      </c>
    </row>
    <row r="81" spans="1:10" ht="11.25">
      <c r="A81" s="62" t="s">
        <v>5</v>
      </c>
      <c r="B81" s="68">
        <v>178</v>
      </c>
      <c r="C81" s="48">
        <v>92</v>
      </c>
      <c r="D81" s="48">
        <v>83</v>
      </c>
      <c r="E81" s="27">
        <v>9</v>
      </c>
      <c r="F81" s="48">
        <v>73</v>
      </c>
      <c r="G81" s="27">
        <v>61</v>
      </c>
      <c r="H81" s="27">
        <v>12</v>
      </c>
      <c r="I81" s="27">
        <v>0</v>
      </c>
      <c r="J81" s="40">
        <v>13</v>
      </c>
    </row>
    <row r="82" spans="1:10" ht="11.25">
      <c r="A82" s="62" t="s">
        <v>76</v>
      </c>
      <c r="B82" s="68">
        <v>316</v>
      </c>
      <c r="C82" s="48">
        <v>174</v>
      </c>
      <c r="D82" s="48">
        <v>164</v>
      </c>
      <c r="E82" s="27">
        <v>10</v>
      </c>
      <c r="F82" s="48">
        <v>116</v>
      </c>
      <c r="G82" s="27">
        <v>93</v>
      </c>
      <c r="H82" s="27">
        <v>23</v>
      </c>
      <c r="I82" s="27">
        <v>0</v>
      </c>
      <c r="J82" s="40">
        <v>26</v>
      </c>
    </row>
    <row r="83" spans="1:10" ht="11.25">
      <c r="A83" s="84" t="s">
        <v>684</v>
      </c>
      <c r="B83" s="68">
        <f aca="true" t="shared" si="3" ref="B83:J83">SUM(B70:B82)</f>
        <v>3056</v>
      </c>
      <c r="C83" s="48">
        <f t="shared" si="3"/>
        <v>1529</v>
      </c>
      <c r="D83" s="48">
        <f t="shared" si="3"/>
        <v>1421</v>
      </c>
      <c r="E83" s="48">
        <f t="shared" si="3"/>
        <v>108</v>
      </c>
      <c r="F83" s="48">
        <f t="shared" si="3"/>
        <v>1357</v>
      </c>
      <c r="G83" s="48">
        <f t="shared" si="3"/>
        <v>1144</v>
      </c>
      <c r="H83" s="48">
        <f t="shared" si="3"/>
        <v>213</v>
      </c>
      <c r="I83" s="48">
        <f t="shared" si="3"/>
        <v>1</v>
      </c>
      <c r="J83" s="44">
        <f t="shared" si="3"/>
        <v>169</v>
      </c>
    </row>
    <row r="84" spans="1:10" s="117" customFormat="1" ht="11.25">
      <c r="A84" s="116"/>
      <c r="B84" s="76"/>
      <c r="C84" s="116"/>
      <c r="D84" s="116"/>
      <c r="E84" s="116"/>
      <c r="F84" s="116"/>
      <c r="G84" s="116"/>
      <c r="H84" s="116"/>
      <c r="I84" s="105"/>
      <c r="J84" s="104"/>
    </row>
    <row r="85" spans="1:8" s="14" customFormat="1" ht="61.5" customHeight="1">
      <c r="A85" s="59" t="s">
        <v>469</v>
      </c>
      <c r="B85" s="60" t="s">
        <v>138</v>
      </c>
      <c r="C85" s="61" t="s">
        <v>449</v>
      </c>
      <c r="D85" s="61" t="s">
        <v>700</v>
      </c>
      <c r="E85" s="61" t="s">
        <v>485</v>
      </c>
      <c r="F85" s="61" t="s">
        <v>450</v>
      </c>
      <c r="G85" s="61" t="s">
        <v>140</v>
      </c>
      <c r="H85" s="61" t="s">
        <v>139</v>
      </c>
    </row>
    <row r="86" spans="1:8" ht="11.25">
      <c r="A86" s="98" t="s">
        <v>204</v>
      </c>
      <c r="B86" s="39"/>
      <c r="C86" s="95" t="s">
        <v>88</v>
      </c>
      <c r="D86" s="95" t="s">
        <v>127</v>
      </c>
      <c r="E86" s="38" t="s">
        <v>479</v>
      </c>
      <c r="F86" s="38" t="s">
        <v>128</v>
      </c>
      <c r="G86" s="38" t="s">
        <v>207</v>
      </c>
      <c r="H86" s="39"/>
    </row>
    <row r="87" spans="1:8" ht="11.25">
      <c r="A87" s="62" t="s">
        <v>17</v>
      </c>
      <c r="B87" s="68">
        <v>167</v>
      </c>
      <c r="C87" s="48">
        <v>104</v>
      </c>
      <c r="D87" s="48">
        <v>98</v>
      </c>
      <c r="E87" s="27">
        <v>6</v>
      </c>
      <c r="F87" s="27">
        <v>49</v>
      </c>
      <c r="G87" s="27">
        <v>0</v>
      </c>
      <c r="H87" s="34">
        <v>14</v>
      </c>
    </row>
    <row r="88" spans="1:8" ht="11.25">
      <c r="A88" s="62" t="s">
        <v>90</v>
      </c>
      <c r="B88" s="68">
        <v>302</v>
      </c>
      <c r="C88" s="48">
        <v>170</v>
      </c>
      <c r="D88" s="48">
        <v>158</v>
      </c>
      <c r="E88" s="27">
        <v>12</v>
      </c>
      <c r="F88" s="27">
        <v>108</v>
      </c>
      <c r="G88" s="27">
        <v>0</v>
      </c>
      <c r="H88" s="34">
        <v>24</v>
      </c>
    </row>
    <row r="89" spans="1:8" ht="11.25">
      <c r="A89" s="62" t="s">
        <v>31</v>
      </c>
      <c r="B89" s="68">
        <v>309</v>
      </c>
      <c r="C89" s="48">
        <v>165</v>
      </c>
      <c r="D89" s="48">
        <v>157</v>
      </c>
      <c r="E89" s="27">
        <v>8</v>
      </c>
      <c r="F89" s="27">
        <v>121</v>
      </c>
      <c r="G89" s="27">
        <v>0</v>
      </c>
      <c r="H89" s="34">
        <v>23</v>
      </c>
    </row>
    <row r="90" spans="1:8" ht="11.25">
      <c r="A90" s="62" t="s">
        <v>118</v>
      </c>
      <c r="B90" s="68">
        <v>237</v>
      </c>
      <c r="C90" s="48">
        <v>103</v>
      </c>
      <c r="D90" s="48">
        <v>101</v>
      </c>
      <c r="E90" s="27">
        <v>2</v>
      </c>
      <c r="F90" s="27">
        <v>108</v>
      </c>
      <c r="G90" s="27">
        <v>0</v>
      </c>
      <c r="H90" s="34">
        <v>26</v>
      </c>
    </row>
    <row r="91" spans="1:8" ht="11.25">
      <c r="A91" s="62" t="s">
        <v>59</v>
      </c>
      <c r="B91" s="68">
        <v>221</v>
      </c>
      <c r="C91" s="48">
        <v>104</v>
      </c>
      <c r="D91" s="48">
        <v>101</v>
      </c>
      <c r="E91" s="27">
        <v>3</v>
      </c>
      <c r="F91" s="27">
        <v>96</v>
      </c>
      <c r="G91" s="27">
        <v>0</v>
      </c>
      <c r="H91" s="34">
        <v>21</v>
      </c>
    </row>
    <row r="92" spans="1:8" ht="11.25">
      <c r="A92" s="62" t="s">
        <v>6</v>
      </c>
      <c r="B92" s="68">
        <v>340</v>
      </c>
      <c r="C92" s="48">
        <v>161</v>
      </c>
      <c r="D92" s="48">
        <v>153</v>
      </c>
      <c r="E92" s="27">
        <v>8</v>
      </c>
      <c r="F92" s="27">
        <v>141</v>
      </c>
      <c r="G92" s="27">
        <v>0</v>
      </c>
      <c r="H92" s="34">
        <v>38</v>
      </c>
    </row>
    <row r="93" spans="1:8" ht="11.25">
      <c r="A93" s="62" t="s">
        <v>77</v>
      </c>
      <c r="B93" s="68">
        <v>242</v>
      </c>
      <c r="C93" s="48">
        <v>104</v>
      </c>
      <c r="D93" s="48">
        <v>99</v>
      </c>
      <c r="E93" s="27">
        <v>5</v>
      </c>
      <c r="F93" s="27">
        <v>123</v>
      </c>
      <c r="G93" s="27">
        <v>0</v>
      </c>
      <c r="H93" s="34">
        <v>15</v>
      </c>
    </row>
    <row r="94" spans="1:8" ht="11.25">
      <c r="A94" s="62" t="s">
        <v>89</v>
      </c>
      <c r="B94" s="68">
        <v>112</v>
      </c>
      <c r="C94" s="48">
        <v>70</v>
      </c>
      <c r="D94" s="48">
        <v>61</v>
      </c>
      <c r="E94" s="27">
        <v>9</v>
      </c>
      <c r="F94" s="27">
        <v>33</v>
      </c>
      <c r="G94" s="27">
        <v>0</v>
      </c>
      <c r="H94" s="34">
        <v>9</v>
      </c>
    </row>
    <row r="95" spans="1:8" ht="11.25">
      <c r="A95" s="62" t="s">
        <v>30</v>
      </c>
      <c r="B95" s="68">
        <v>262</v>
      </c>
      <c r="C95" s="48">
        <v>132</v>
      </c>
      <c r="D95" s="48">
        <v>123</v>
      </c>
      <c r="E95" s="27">
        <v>9</v>
      </c>
      <c r="F95" s="27">
        <v>112</v>
      </c>
      <c r="G95" s="27">
        <v>0</v>
      </c>
      <c r="H95" s="34">
        <v>18</v>
      </c>
    </row>
    <row r="96" spans="1:8" ht="11.25">
      <c r="A96" s="62" t="s">
        <v>109</v>
      </c>
      <c r="B96" s="68">
        <v>275</v>
      </c>
      <c r="C96" s="48">
        <v>118</v>
      </c>
      <c r="D96" s="48">
        <v>111</v>
      </c>
      <c r="E96" s="27">
        <v>7</v>
      </c>
      <c r="F96" s="27">
        <v>145</v>
      </c>
      <c r="G96" s="27">
        <v>0</v>
      </c>
      <c r="H96" s="34">
        <v>12</v>
      </c>
    </row>
    <row r="97" spans="1:8" ht="11.25">
      <c r="A97" s="62" t="s">
        <v>58</v>
      </c>
      <c r="B97" s="68">
        <v>95</v>
      </c>
      <c r="C97" s="48">
        <v>56</v>
      </c>
      <c r="D97" s="48">
        <v>46</v>
      </c>
      <c r="E97" s="27">
        <v>10</v>
      </c>
      <c r="F97" s="27">
        <v>25</v>
      </c>
      <c r="G97" s="27">
        <v>0</v>
      </c>
      <c r="H97" s="34">
        <v>14</v>
      </c>
    </row>
    <row r="98" spans="1:8" ht="11.25">
      <c r="A98" s="62" t="s">
        <v>5</v>
      </c>
      <c r="B98" s="68">
        <v>178</v>
      </c>
      <c r="C98" s="48">
        <v>87</v>
      </c>
      <c r="D98" s="48">
        <v>80</v>
      </c>
      <c r="E98" s="27">
        <v>7</v>
      </c>
      <c r="F98" s="27">
        <v>72</v>
      </c>
      <c r="G98" s="27">
        <v>0</v>
      </c>
      <c r="H98" s="34">
        <v>19</v>
      </c>
    </row>
    <row r="99" spans="1:8" ht="11.25">
      <c r="A99" s="62" t="s">
        <v>76</v>
      </c>
      <c r="B99" s="68">
        <v>316</v>
      </c>
      <c r="C99" s="48">
        <v>171</v>
      </c>
      <c r="D99" s="48">
        <v>165</v>
      </c>
      <c r="E99" s="27">
        <v>6</v>
      </c>
      <c r="F99" s="27">
        <v>113</v>
      </c>
      <c r="G99" s="27">
        <v>0</v>
      </c>
      <c r="H99" s="34">
        <v>32</v>
      </c>
    </row>
    <row r="100" spans="1:8" ht="11.25">
      <c r="A100" s="84" t="s">
        <v>684</v>
      </c>
      <c r="B100" s="68">
        <f aca="true" t="shared" si="4" ref="B100:H100">SUM(B87:B99)</f>
        <v>3056</v>
      </c>
      <c r="C100" s="48">
        <f t="shared" si="4"/>
        <v>1545</v>
      </c>
      <c r="D100" s="48">
        <f t="shared" si="4"/>
        <v>1453</v>
      </c>
      <c r="E100" s="48">
        <f t="shared" si="4"/>
        <v>92</v>
      </c>
      <c r="F100" s="48">
        <f t="shared" si="4"/>
        <v>1246</v>
      </c>
      <c r="G100" s="48">
        <f t="shared" si="4"/>
        <v>0</v>
      </c>
      <c r="H100" s="49">
        <f t="shared" si="4"/>
        <v>265</v>
      </c>
    </row>
    <row r="102" spans="1:14" s="14" customFormat="1" ht="61.5" customHeight="1">
      <c r="A102" s="59" t="s">
        <v>470</v>
      </c>
      <c r="B102" s="60" t="s">
        <v>138</v>
      </c>
      <c r="C102" s="61" t="s">
        <v>451</v>
      </c>
      <c r="D102" s="61" t="s">
        <v>699</v>
      </c>
      <c r="E102" s="61" t="s">
        <v>484</v>
      </c>
      <c r="F102" s="61" t="s">
        <v>140</v>
      </c>
      <c r="G102" s="61" t="s">
        <v>139</v>
      </c>
      <c r="H102" s="7"/>
      <c r="I102" s="7"/>
      <c r="J102" s="7"/>
      <c r="K102" s="7"/>
      <c r="L102" s="7"/>
      <c r="M102" s="7"/>
      <c r="N102" s="7"/>
    </row>
    <row r="103" spans="1:7" ht="11.25">
      <c r="A103" s="98" t="s">
        <v>204</v>
      </c>
      <c r="B103" s="39"/>
      <c r="C103" s="95" t="s">
        <v>88</v>
      </c>
      <c r="D103" s="95" t="s">
        <v>127</v>
      </c>
      <c r="E103" s="38" t="s">
        <v>479</v>
      </c>
      <c r="F103" s="38" t="s">
        <v>207</v>
      </c>
      <c r="G103" s="39"/>
    </row>
    <row r="104" spans="1:7" ht="11.25">
      <c r="A104" s="62" t="s">
        <v>17</v>
      </c>
      <c r="B104" s="68">
        <v>167</v>
      </c>
      <c r="C104" s="48">
        <v>132</v>
      </c>
      <c r="D104" s="48">
        <v>119</v>
      </c>
      <c r="E104" s="27">
        <v>13</v>
      </c>
      <c r="F104" s="27">
        <v>0</v>
      </c>
      <c r="G104" s="34">
        <v>35</v>
      </c>
    </row>
    <row r="105" spans="1:7" ht="11.25">
      <c r="A105" s="62" t="s">
        <v>90</v>
      </c>
      <c r="B105" s="68">
        <v>302</v>
      </c>
      <c r="C105" s="48">
        <v>233</v>
      </c>
      <c r="D105" s="48">
        <v>208</v>
      </c>
      <c r="E105" s="27">
        <v>25</v>
      </c>
      <c r="F105" s="27">
        <v>7</v>
      </c>
      <c r="G105" s="34">
        <v>62</v>
      </c>
    </row>
    <row r="106" spans="1:7" ht="11.25">
      <c r="A106" s="62" t="s">
        <v>31</v>
      </c>
      <c r="B106" s="68">
        <v>309</v>
      </c>
      <c r="C106" s="48">
        <v>248</v>
      </c>
      <c r="D106" s="48">
        <v>225</v>
      </c>
      <c r="E106" s="27">
        <v>23</v>
      </c>
      <c r="F106" s="27">
        <v>1</v>
      </c>
      <c r="G106" s="34">
        <v>60</v>
      </c>
    </row>
    <row r="107" spans="1:7" ht="11.25">
      <c r="A107" s="62" t="s">
        <v>118</v>
      </c>
      <c r="B107" s="68">
        <v>237</v>
      </c>
      <c r="C107" s="48">
        <v>170</v>
      </c>
      <c r="D107" s="48">
        <v>155</v>
      </c>
      <c r="E107" s="27">
        <v>15</v>
      </c>
      <c r="F107" s="27">
        <v>1</v>
      </c>
      <c r="G107" s="34">
        <v>66</v>
      </c>
    </row>
    <row r="108" spans="1:7" ht="11.25">
      <c r="A108" s="62" t="s">
        <v>59</v>
      </c>
      <c r="B108" s="68">
        <v>221</v>
      </c>
      <c r="C108" s="48">
        <v>160</v>
      </c>
      <c r="D108" s="48">
        <v>153</v>
      </c>
      <c r="E108" s="27">
        <v>7</v>
      </c>
      <c r="F108" s="27">
        <v>1</v>
      </c>
      <c r="G108" s="34">
        <v>60</v>
      </c>
    </row>
    <row r="109" spans="1:7" ht="11.25">
      <c r="A109" s="62" t="s">
        <v>6</v>
      </c>
      <c r="B109" s="68">
        <v>340</v>
      </c>
      <c r="C109" s="48">
        <v>256</v>
      </c>
      <c r="D109" s="48">
        <v>236</v>
      </c>
      <c r="E109" s="27">
        <v>20</v>
      </c>
      <c r="F109" s="27">
        <v>0</v>
      </c>
      <c r="G109" s="34">
        <v>84</v>
      </c>
    </row>
    <row r="110" spans="1:7" ht="11.25">
      <c r="A110" s="62" t="s">
        <v>77</v>
      </c>
      <c r="B110" s="68">
        <v>242</v>
      </c>
      <c r="C110" s="48">
        <v>180</v>
      </c>
      <c r="D110" s="48">
        <v>162</v>
      </c>
      <c r="E110" s="27">
        <v>18</v>
      </c>
      <c r="F110" s="27">
        <v>0</v>
      </c>
      <c r="G110" s="34">
        <v>62</v>
      </c>
    </row>
    <row r="111" spans="1:7" ht="11.25">
      <c r="A111" s="62" t="s">
        <v>89</v>
      </c>
      <c r="B111" s="68">
        <v>112</v>
      </c>
      <c r="C111" s="48">
        <v>84</v>
      </c>
      <c r="D111" s="48">
        <v>72</v>
      </c>
      <c r="E111" s="27">
        <v>12</v>
      </c>
      <c r="F111" s="27">
        <v>0</v>
      </c>
      <c r="G111" s="34">
        <v>28</v>
      </c>
    </row>
    <row r="112" spans="1:7" ht="11.25">
      <c r="A112" s="62" t="s">
        <v>30</v>
      </c>
      <c r="B112" s="68">
        <v>262</v>
      </c>
      <c r="C112" s="48">
        <v>192</v>
      </c>
      <c r="D112" s="48">
        <v>174</v>
      </c>
      <c r="E112" s="27">
        <v>18</v>
      </c>
      <c r="F112" s="27">
        <v>1</v>
      </c>
      <c r="G112" s="34">
        <v>69</v>
      </c>
    </row>
    <row r="113" spans="1:7" ht="11.25">
      <c r="A113" s="62" t="s">
        <v>109</v>
      </c>
      <c r="B113" s="68">
        <v>275</v>
      </c>
      <c r="C113" s="48">
        <v>207</v>
      </c>
      <c r="D113" s="48">
        <v>186</v>
      </c>
      <c r="E113" s="27">
        <v>21</v>
      </c>
      <c r="F113" s="27">
        <v>0</v>
      </c>
      <c r="G113" s="34">
        <v>68</v>
      </c>
    </row>
    <row r="114" spans="1:7" ht="11.25">
      <c r="A114" s="62" t="s">
        <v>58</v>
      </c>
      <c r="B114" s="68">
        <v>95</v>
      </c>
      <c r="C114" s="48">
        <v>70</v>
      </c>
      <c r="D114" s="48">
        <v>60</v>
      </c>
      <c r="E114" s="27">
        <v>10</v>
      </c>
      <c r="F114" s="27">
        <v>0</v>
      </c>
      <c r="G114" s="34">
        <v>25</v>
      </c>
    </row>
    <row r="115" spans="1:7" ht="11.25">
      <c r="A115" s="62" t="s">
        <v>5</v>
      </c>
      <c r="B115" s="68">
        <v>178</v>
      </c>
      <c r="C115" s="48">
        <v>149</v>
      </c>
      <c r="D115" s="48">
        <v>133</v>
      </c>
      <c r="E115" s="27">
        <v>16</v>
      </c>
      <c r="F115" s="27">
        <v>0</v>
      </c>
      <c r="G115" s="34">
        <v>29</v>
      </c>
    </row>
    <row r="116" spans="1:7" ht="11.25">
      <c r="A116" s="62" t="s">
        <v>76</v>
      </c>
      <c r="B116" s="68">
        <v>316</v>
      </c>
      <c r="C116" s="48">
        <v>267</v>
      </c>
      <c r="D116" s="48">
        <v>245</v>
      </c>
      <c r="E116" s="27">
        <v>22</v>
      </c>
      <c r="F116" s="27">
        <v>0</v>
      </c>
      <c r="G116" s="34">
        <v>49</v>
      </c>
    </row>
    <row r="117" spans="1:7" ht="11.25">
      <c r="A117" s="84" t="s">
        <v>684</v>
      </c>
      <c r="B117" s="68">
        <f aca="true" t="shared" si="5" ref="B117:G117">SUM(B104:B116)</f>
        <v>3056</v>
      </c>
      <c r="C117" s="48">
        <f t="shared" si="5"/>
        <v>2348</v>
      </c>
      <c r="D117" s="48">
        <f t="shared" si="5"/>
        <v>2128</v>
      </c>
      <c r="E117" s="48">
        <f t="shared" si="5"/>
        <v>220</v>
      </c>
      <c r="F117" s="48">
        <f t="shared" si="5"/>
        <v>11</v>
      </c>
      <c r="G117" s="49">
        <f t="shared" si="5"/>
        <v>697</v>
      </c>
    </row>
    <row r="118" spans="1:7" ht="11.25">
      <c r="A118" s="105"/>
      <c r="B118" s="73"/>
      <c r="C118" s="105"/>
      <c r="D118" s="105"/>
      <c r="E118" s="105"/>
      <c r="F118" s="105"/>
      <c r="G118" s="104"/>
    </row>
    <row r="119" spans="1:8" s="14" customFormat="1" ht="61.5" customHeight="1">
      <c r="A119" s="59" t="s">
        <v>476</v>
      </c>
      <c r="B119" s="60" t="s">
        <v>138</v>
      </c>
      <c r="C119" s="61" t="s">
        <v>452</v>
      </c>
      <c r="D119" s="61" t="s">
        <v>698</v>
      </c>
      <c r="E119" s="61" t="s">
        <v>483</v>
      </c>
      <c r="F119" s="61" t="s">
        <v>140</v>
      </c>
      <c r="G119" s="61" t="s">
        <v>139</v>
      </c>
      <c r="H119" s="7"/>
    </row>
    <row r="120" spans="1:7" ht="11.25">
      <c r="A120" s="98" t="s">
        <v>204</v>
      </c>
      <c r="B120" s="39"/>
      <c r="C120" s="95" t="s">
        <v>88</v>
      </c>
      <c r="D120" s="95" t="s">
        <v>127</v>
      </c>
      <c r="E120" s="38" t="s">
        <v>479</v>
      </c>
      <c r="F120" s="38" t="s">
        <v>207</v>
      </c>
      <c r="G120" s="39"/>
    </row>
    <row r="121" spans="1:7" ht="11.25">
      <c r="A121" s="62" t="s">
        <v>17</v>
      </c>
      <c r="B121" s="68">
        <v>167</v>
      </c>
      <c r="C121" s="48">
        <v>136</v>
      </c>
      <c r="D121" s="48">
        <v>124</v>
      </c>
      <c r="E121" s="27">
        <v>12</v>
      </c>
      <c r="F121" s="27">
        <v>0</v>
      </c>
      <c r="G121" s="34">
        <v>31</v>
      </c>
    </row>
    <row r="122" spans="1:7" ht="11.25">
      <c r="A122" s="62" t="s">
        <v>90</v>
      </c>
      <c r="B122" s="68">
        <v>302</v>
      </c>
      <c r="C122" s="48">
        <v>262</v>
      </c>
      <c r="D122" s="48">
        <v>231</v>
      </c>
      <c r="E122" s="27">
        <v>31</v>
      </c>
      <c r="F122" s="27">
        <v>0</v>
      </c>
      <c r="G122" s="34">
        <v>40</v>
      </c>
    </row>
    <row r="123" spans="1:7" ht="11.25">
      <c r="A123" s="62" t="s">
        <v>31</v>
      </c>
      <c r="B123" s="68">
        <v>309</v>
      </c>
      <c r="C123" s="48">
        <v>254</v>
      </c>
      <c r="D123" s="48">
        <v>234</v>
      </c>
      <c r="E123" s="27">
        <v>20</v>
      </c>
      <c r="F123" s="27">
        <v>0</v>
      </c>
      <c r="G123" s="34">
        <v>55</v>
      </c>
    </row>
    <row r="124" spans="1:7" ht="11.25">
      <c r="A124" s="62" t="s">
        <v>118</v>
      </c>
      <c r="B124" s="68">
        <v>237</v>
      </c>
      <c r="C124" s="48">
        <v>193</v>
      </c>
      <c r="D124" s="48">
        <v>177</v>
      </c>
      <c r="E124" s="27">
        <v>16</v>
      </c>
      <c r="F124" s="27">
        <v>0</v>
      </c>
      <c r="G124" s="34">
        <v>44</v>
      </c>
    </row>
    <row r="125" spans="1:7" ht="11.25">
      <c r="A125" s="62" t="s">
        <v>59</v>
      </c>
      <c r="B125" s="68">
        <v>221</v>
      </c>
      <c r="C125" s="48">
        <v>183</v>
      </c>
      <c r="D125" s="48">
        <v>168</v>
      </c>
      <c r="E125" s="27">
        <v>15</v>
      </c>
      <c r="F125" s="27">
        <v>1</v>
      </c>
      <c r="G125" s="34">
        <v>37</v>
      </c>
    </row>
    <row r="126" spans="1:7" ht="11.25">
      <c r="A126" s="62" t="s">
        <v>6</v>
      </c>
      <c r="B126" s="68">
        <v>340</v>
      </c>
      <c r="C126" s="48">
        <v>283</v>
      </c>
      <c r="D126" s="48">
        <v>259</v>
      </c>
      <c r="E126" s="27">
        <v>24</v>
      </c>
      <c r="F126" s="27">
        <v>0</v>
      </c>
      <c r="G126" s="34">
        <v>57</v>
      </c>
    </row>
    <row r="127" spans="1:7" ht="11.25">
      <c r="A127" s="62" t="s">
        <v>77</v>
      </c>
      <c r="B127" s="68">
        <v>242</v>
      </c>
      <c r="C127" s="48">
        <v>198</v>
      </c>
      <c r="D127" s="48">
        <v>174</v>
      </c>
      <c r="E127" s="27">
        <v>24</v>
      </c>
      <c r="F127" s="27">
        <v>0</v>
      </c>
      <c r="G127" s="34">
        <v>44</v>
      </c>
    </row>
    <row r="128" spans="1:7" ht="11.25">
      <c r="A128" s="62" t="s">
        <v>89</v>
      </c>
      <c r="B128" s="68">
        <v>112</v>
      </c>
      <c r="C128" s="48">
        <v>87</v>
      </c>
      <c r="D128" s="48">
        <v>78</v>
      </c>
      <c r="E128" s="27">
        <v>9</v>
      </c>
      <c r="F128" s="27">
        <v>0</v>
      </c>
      <c r="G128" s="34">
        <v>25</v>
      </c>
    </row>
    <row r="129" spans="1:7" ht="11.25">
      <c r="A129" s="62" t="s">
        <v>30</v>
      </c>
      <c r="B129" s="68">
        <v>262</v>
      </c>
      <c r="C129" s="48">
        <v>219</v>
      </c>
      <c r="D129" s="48">
        <v>195</v>
      </c>
      <c r="E129" s="27">
        <v>24</v>
      </c>
      <c r="F129" s="27">
        <v>1</v>
      </c>
      <c r="G129" s="34">
        <v>42</v>
      </c>
    </row>
    <row r="130" spans="1:7" ht="11.25">
      <c r="A130" s="62" t="s">
        <v>109</v>
      </c>
      <c r="B130" s="68">
        <v>275</v>
      </c>
      <c r="C130" s="48">
        <v>232</v>
      </c>
      <c r="D130" s="48">
        <v>208</v>
      </c>
      <c r="E130" s="27">
        <v>24</v>
      </c>
      <c r="F130" s="27">
        <v>0</v>
      </c>
      <c r="G130" s="34">
        <v>43</v>
      </c>
    </row>
    <row r="131" spans="1:7" ht="11.25">
      <c r="A131" s="62" t="s">
        <v>58</v>
      </c>
      <c r="B131" s="68">
        <v>95</v>
      </c>
      <c r="C131" s="48">
        <v>77</v>
      </c>
      <c r="D131" s="48">
        <v>66</v>
      </c>
      <c r="E131" s="27">
        <v>11</v>
      </c>
      <c r="F131" s="27">
        <v>0</v>
      </c>
      <c r="G131" s="34">
        <v>18</v>
      </c>
    </row>
    <row r="132" spans="1:7" ht="11.25">
      <c r="A132" s="62" t="s">
        <v>5</v>
      </c>
      <c r="B132" s="68">
        <v>178</v>
      </c>
      <c r="C132" s="48">
        <v>155</v>
      </c>
      <c r="D132" s="48">
        <v>138</v>
      </c>
      <c r="E132" s="27">
        <v>17</v>
      </c>
      <c r="F132" s="27">
        <v>0</v>
      </c>
      <c r="G132" s="34">
        <v>23</v>
      </c>
    </row>
    <row r="133" spans="1:7" ht="11.25">
      <c r="A133" s="62" t="s">
        <v>76</v>
      </c>
      <c r="B133" s="68">
        <v>316</v>
      </c>
      <c r="C133" s="48">
        <v>266</v>
      </c>
      <c r="D133" s="48">
        <v>241</v>
      </c>
      <c r="E133" s="27">
        <v>25</v>
      </c>
      <c r="F133" s="27">
        <v>0</v>
      </c>
      <c r="G133" s="34">
        <v>50</v>
      </c>
    </row>
    <row r="134" spans="1:7" ht="11.25">
      <c r="A134" s="84" t="s">
        <v>684</v>
      </c>
      <c r="B134" s="68">
        <f aca="true" t="shared" si="6" ref="B134:G134">SUM(B121:B133)</f>
        <v>3056</v>
      </c>
      <c r="C134" s="48">
        <f t="shared" si="6"/>
        <v>2545</v>
      </c>
      <c r="D134" s="48">
        <f t="shared" si="6"/>
        <v>2293</v>
      </c>
      <c r="E134" s="48">
        <f t="shared" si="6"/>
        <v>252</v>
      </c>
      <c r="F134" s="48">
        <f t="shared" si="6"/>
        <v>2</v>
      </c>
      <c r="G134" s="49">
        <f t="shared" si="6"/>
        <v>509</v>
      </c>
    </row>
    <row r="136" spans="1:7" s="14" customFormat="1" ht="61.5" customHeight="1">
      <c r="A136" s="59" t="s">
        <v>475</v>
      </c>
      <c r="B136" s="60" t="s">
        <v>138</v>
      </c>
      <c r="C136" s="61" t="s">
        <v>453</v>
      </c>
      <c r="D136" s="61" t="s">
        <v>697</v>
      </c>
      <c r="E136" s="61" t="s">
        <v>482</v>
      </c>
      <c r="F136" s="61" t="s">
        <v>140</v>
      </c>
      <c r="G136" s="61" t="s">
        <v>139</v>
      </c>
    </row>
    <row r="137" spans="1:7" ht="11.25">
      <c r="A137" s="98" t="s">
        <v>204</v>
      </c>
      <c r="B137" s="39"/>
      <c r="C137" s="95" t="s">
        <v>88</v>
      </c>
      <c r="D137" s="95" t="s">
        <v>127</v>
      </c>
      <c r="E137" s="38" t="s">
        <v>479</v>
      </c>
      <c r="F137" s="38" t="s">
        <v>207</v>
      </c>
      <c r="G137" s="39"/>
    </row>
    <row r="138" spans="1:7" ht="11.25">
      <c r="A138" s="62" t="s">
        <v>17</v>
      </c>
      <c r="B138" s="68">
        <v>167</v>
      </c>
      <c r="C138" s="48">
        <v>132</v>
      </c>
      <c r="D138" s="48">
        <v>121</v>
      </c>
      <c r="E138" s="27">
        <v>11</v>
      </c>
      <c r="F138" s="27">
        <v>0</v>
      </c>
      <c r="G138" s="34">
        <v>35</v>
      </c>
    </row>
    <row r="139" spans="1:7" ht="11.25">
      <c r="A139" s="62" t="s">
        <v>90</v>
      </c>
      <c r="B139" s="68">
        <v>302</v>
      </c>
      <c r="C139" s="48">
        <v>252</v>
      </c>
      <c r="D139" s="48">
        <v>223</v>
      </c>
      <c r="E139" s="27">
        <v>29</v>
      </c>
      <c r="F139" s="27">
        <v>0</v>
      </c>
      <c r="G139" s="34">
        <v>50</v>
      </c>
    </row>
    <row r="140" spans="1:7" ht="11.25">
      <c r="A140" s="62" t="s">
        <v>31</v>
      </c>
      <c r="B140" s="68">
        <v>309</v>
      </c>
      <c r="C140" s="48">
        <v>255</v>
      </c>
      <c r="D140" s="48">
        <v>231</v>
      </c>
      <c r="E140" s="27">
        <v>24</v>
      </c>
      <c r="F140" s="27">
        <v>0</v>
      </c>
      <c r="G140" s="34">
        <v>54</v>
      </c>
    </row>
    <row r="141" spans="1:7" ht="11.25">
      <c r="A141" s="62" t="s">
        <v>118</v>
      </c>
      <c r="B141" s="68">
        <v>237</v>
      </c>
      <c r="C141" s="48">
        <v>179</v>
      </c>
      <c r="D141" s="48">
        <v>166</v>
      </c>
      <c r="E141" s="27">
        <v>13</v>
      </c>
      <c r="F141" s="27">
        <v>0</v>
      </c>
      <c r="G141" s="34">
        <v>58</v>
      </c>
    </row>
    <row r="142" spans="1:7" ht="11.25">
      <c r="A142" s="62" t="s">
        <v>59</v>
      </c>
      <c r="B142" s="68">
        <v>221</v>
      </c>
      <c r="C142" s="48">
        <v>169</v>
      </c>
      <c r="D142" s="48">
        <v>154</v>
      </c>
      <c r="E142" s="27">
        <v>15</v>
      </c>
      <c r="F142" s="27">
        <v>1</v>
      </c>
      <c r="G142" s="34">
        <v>51</v>
      </c>
    </row>
    <row r="143" spans="1:7" ht="11.25">
      <c r="A143" s="62" t="s">
        <v>6</v>
      </c>
      <c r="B143" s="68">
        <v>340</v>
      </c>
      <c r="C143" s="48">
        <v>267</v>
      </c>
      <c r="D143" s="48">
        <v>245</v>
      </c>
      <c r="E143" s="27">
        <v>22</v>
      </c>
      <c r="F143" s="27">
        <v>0</v>
      </c>
      <c r="G143" s="34">
        <v>73</v>
      </c>
    </row>
    <row r="144" spans="1:7" ht="11.25">
      <c r="A144" s="62" t="s">
        <v>77</v>
      </c>
      <c r="B144" s="68">
        <v>242</v>
      </c>
      <c r="C144" s="48">
        <v>187</v>
      </c>
      <c r="D144" s="48">
        <v>165</v>
      </c>
      <c r="E144" s="27">
        <v>22</v>
      </c>
      <c r="F144" s="27">
        <v>0</v>
      </c>
      <c r="G144" s="34">
        <v>55</v>
      </c>
    </row>
    <row r="145" spans="1:7" ht="11.25">
      <c r="A145" s="62" t="s">
        <v>89</v>
      </c>
      <c r="B145" s="68">
        <v>112</v>
      </c>
      <c r="C145" s="48">
        <v>86</v>
      </c>
      <c r="D145" s="48">
        <v>77</v>
      </c>
      <c r="E145" s="27">
        <v>9</v>
      </c>
      <c r="F145" s="27">
        <v>0</v>
      </c>
      <c r="G145" s="34">
        <v>26</v>
      </c>
    </row>
    <row r="146" spans="1:7" ht="11.25">
      <c r="A146" s="62" t="s">
        <v>30</v>
      </c>
      <c r="B146" s="68">
        <v>262</v>
      </c>
      <c r="C146" s="48">
        <v>207</v>
      </c>
      <c r="D146" s="48">
        <v>181</v>
      </c>
      <c r="E146" s="27">
        <v>26</v>
      </c>
      <c r="F146" s="27">
        <v>0</v>
      </c>
      <c r="G146" s="34">
        <v>55</v>
      </c>
    </row>
    <row r="147" spans="1:7" ht="11.25">
      <c r="A147" s="62" t="s">
        <v>109</v>
      </c>
      <c r="B147" s="68">
        <v>275</v>
      </c>
      <c r="C147" s="48">
        <v>214</v>
      </c>
      <c r="D147" s="48">
        <v>191</v>
      </c>
      <c r="E147" s="27">
        <v>23</v>
      </c>
      <c r="F147" s="27">
        <v>0</v>
      </c>
      <c r="G147" s="34">
        <v>61</v>
      </c>
    </row>
    <row r="148" spans="1:7" ht="11.25">
      <c r="A148" s="62" t="s">
        <v>58</v>
      </c>
      <c r="B148" s="68">
        <v>95</v>
      </c>
      <c r="C148" s="48">
        <v>73</v>
      </c>
      <c r="D148" s="48">
        <v>62</v>
      </c>
      <c r="E148" s="27">
        <v>11</v>
      </c>
      <c r="F148" s="27">
        <v>0</v>
      </c>
      <c r="G148" s="34">
        <v>22</v>
      </c>
    </row>
    <row r="149" spans="1:7" ht="11.25">
      <c r="A149" s="62" t="s">
        <v>5</v>
      </c>
      <c r="B149" s="68">
        <v>178</v>
      </c>
      <c r="C149" s="48">
        <v>149</v>
      </c>
      <c r="D149" s="48">
        <v>127</v>
      </c>
      <c r="E149" s="27">
        <v>22</v>
      </c>
      <c r="F149" s="27">
        <v>0</v>
      </c>
      <c r="G149" s="34">
        <v>29</v>
      </c>
    </row>
    <row r="150" spans="1:7" ht="11.25">
      <c r="A150" s="62" t="s">
        <v>76</v>
      </c>
      <c r="B150" s="68">
        <v>316</v>
      </c>
      <c r="C150" s="48">
        <v>254</v>
      </c>
      <c r="D150" s="48">
        <v>220</v>
      </c>
      <c r="E150" s="27">
        <v>34</v>
      </c>
      <c r="F150" s="27">
        <v>0</v>
      </c>
      <c r="G150" s="34">
        <v>62</v>
      </c>
    </row>
    <row r="151" spans="1:7" ht="11.25">
      <c r="A151" s="84" t="s">
        <v>684</v>
      </c>
      <c r="B151" s="68">
        <f aca="true" t="shared" si="7" ref="B151:G151">SUM(B138:B150)</f>
        <v>3056</v>
      </c>
      <c r="C151" s="48">
        <f t="shared" si="7"/>
        <v>2424</v>
      </c>
      <c r="D151" s="48">
        <f t="shared" si="7"/>
        <v>2163</v>
      </c>
      <c r="E151" s="48">
        <f t="shared" si="7"/>
        <v>261</v>
      </c>
      <c r="F151" s="48">
        <f t="shared" si="7"/>
        <v>1</v>
      </c>
      <c r="G151" s="49">
        <f t="shared" si="7"/>
        <v>631</v>
      </c>
    </row>
    <row r="152" spans="1:7" s="117" customFormat="1" ht="11.25">
      <c r="A152" s="116"/>
      <c r="B152" s="76"/>
      <c r="C152" s="116"/>
      <c r="D152" s="116"/>
      <c r="E152" s="116"/>
      <c r="F152" s="116"/>
      <c r="G152" s="118"/>
    </row>
    <row r="153" spans="1:17" s="14" customFormat="1" ht="61.5" customHeight="1">
      <c r="A153" s="59" t="s">
        <v>477</v>
      </c>
      <c r="B153" s="60" t="s">
        <v>138</v>
      </c>
      <c r="C153" s="61" t="s">
        <v>454</v>
      </c>
      <c r="D153" s="61" t="s">
        <v>695</v>
      </c>
      <c r="E153" s="61" t="s">
        <v>480</v>
      </c>
      <c r="F153" s="61" t="s">
        <v>455</v>
      </c>
      <c r="G153" s="61" t="s">
        <v>696</v>
      </c>
      <c r="H153" s="61" t="s">
        <v>481</v>
      </c>
      <c r="I153" s="61" t="s">
        <v>140</v>
      </c>
      <c r="J153" s="61" t="s">
        <v>139</v>
      </c>
      <c r="K153" s="7"/>
      <c r="L153" s="7"/>
      <c r="M153" s="7"/>
      <c r="N153" s="7"/>
      <c r="O153" s="7"/>
      <c r="P153" s="7"/>
      <c r="Q153" s="7"/>
    </row>
    <row r="154" spans="1:10" ht="11.25">
      <c r="A154" s="98" t="s">
        <v>229</v>
      </c>
      <c r="B154" s="39"/>
      <c r="C154" s="63" t="s">
        <v>88</v>
      </c>
      <c r="D154" s="95" t="s">
        <v>127</v>
      </c>
      <c r="E154" s="38" t="s">
        <v>131</v>
      </c>
      <c r="F154" s="95" t="s">
        <v>88</v>
      </c>
      <c r="G154" s="95" t="s">
        <v>127</v>
      </c>
      <c r="H154" s="38" t="s">
        <v>479</v>
      </c>
      <c r="I154" s="38" t="s">
        <v>207</v>
      </c>
      <c r="J154" s="39"/>
    </row>
    <row r="155" spans="1:10" ht="11.25">
      <c r="A155" s="62" t="s">
        <v>17</v>
      </c>
      <c r="B155" s="53">
        <v>334</v>
      </c>
      <c r="C155" s="48">
        <v>127</v>
      </c>
      <c r="D155" s="48">
        <v>116</v>
      </c>
      <c r="E155" s="27">
        <v>11</v>
      </c>
      <c r="F155" s="48">
        <v>125</v>
      </c>
      <c r="G155" s="48">
        <v>113</v>
      </c>
      <c r="H155" s="27">
        <v>12</v>
      </c>
      <c r="I155" s="27">
        <v>0</v>
      </c>
      <c r="J155" s="34">
        <v>82</v>
      </c>
    </row>
    <row r="156" spans="1:10" ht="11.25">
      <c r="A156" s="62" t="s">
        <v>90</v>
      </c>
      <c r="B156" s="53">
        <v>604</v>
      </c>
      <c r="C156" s="48">
        <v>227</v>
      </c>
      <c r="D156" s="48">
        <v>192</v>
      </c>
      <c r="E156" s="27">
        <v>35</v>
      </c>
      <c r="F156" s="48">
        <v>228</v>
      </c>
      <c r="G156" s="48">
        <v>196</v>
      </c>
      <c r="H156" s="27">
        <v>32</v>
      </c>
      <c r="I156" s="27">
        <v>2</v>
      </c>
      <c r="J156" s="34">
        <v>147</v>
      </c>
    </row>
    <row r="157" spans="1:10" ht="11.25">
      <c r="A157" s="62" t="s">
        <v>31</v>
      </c>
      <c r="B157" s="53">
        <v>618</v>
      </c>
      <c r="C157" s="48">
        <v>224</v>
      </c>
      <c r="D157" s="48">
        <v>204</v>
      </c>
      <c r="E157" s="27">
        <v>20</v>
      </c>
      <c r="F157" s="48">
        <v>234</v>
      </c>
      <c r="G157" s="48">
        <v>211</v>
      </c>
      <c r="H157" s="27">
        <v>23</v>
      </c>
      <c r="I157" s="27">
        <v>0</v>
      </c>
      <c r="J157" s="34">
        <v>160</v>
      </c>
    </row>
    <row r="158" spans="1:10" ht="11.25">
      <c r="A158" s="62" t="s">
        <v>118</v>
      </c>
      <c r="B158" s="53">
        <v>474</v>
      </c>
      <c r="C158" s="48">
        <v>171</v>
      </c>
      <c r="D158" s="48">
        <v>152</v>
      </c>
      <c r="E158" s="27">
        <v>19</v>
      </c>
      <c r="F158" s="48">
        <v>159</v>
      </c>
      <c r="G158" s="48">
        <v>142</v>
      </c>
      <c r="H158" s="27">
        <v>17</v>
      </c>
      <c r="I158" s="27">
        <v>0</v>
      </c>
      <c r="J158" s="34">
        <v>144</v>
      </c>
    </row>
    <row r="159" spans="1:10" ht="11.25">
      <c r="A159" s="62" t="s">
        <v>59</v>
      </c>
      <c r="B159" s="53">
        <v>442</v>
      </c>
      <c r="C159" s="48">
        <v>172</v>
      </c>
      <c r="D159" s="48">
        <v>155</v>
      </c>
      <c r="E159" s="27">
        <v>17</v>
      </c>
      <c r="F159" s="48">
        <v>154</v>
      </c>
      <c r="G159" s="48">
        <v>144</v>
      </c>
      <c r="H159" s="27">
        <v>10</v>
      </c>
      <c r="I159" s="27">
        <v>2</v>
      </c>
      <c r="J159" s="34">
        <v>114</v>
      </c>
    </row>
    <row r="160" spans="1:10" ht="11.25">
      <c r="A160" s="62" t="s">
        <v>6</v>
      </c>
      <c r="B160" s="53">
        <v>680</v>
      </c>
      <c r="C160" s="48">
        <v>260</v>
      </c>
      <c r="D160" s="48">
        <v>233</v>
      </c>
      <c r="E160" s="27">
        <v>27</v>
      </c>
      <c r="F160" s="48">
        <v>244</v>
      </c>
      <c r="G160" s="48">
        <v>220</v>
      </c>
      <c r="H160" s="27">
        <v>24</v>
      </c>
      <c r="I160" s="27">
        <v>1</v>
      </c>
      <c r="J160" s="34">
        <v>175</v>
      </c>
    </row>
    <row r="161" spans="1:10" ht="11.25">
      <c r="A161" s="62" t="s">
        <v>77</v>
      </c>
      <c r="B161" s="53">
        <v>484</v>
      </c>
      <c r="C161" s="48">
        <v>182</v>
      </c>
      <c r="D161" s="48">
        <v>152</v>
      </c>
      <c r="E161" s="27">
        <v>30</v>
      </c>
      <c r="F161" s="48">
        <v>170</v>
      </c>
      <c r="G161" s="48">
        <v>144</v>
      </c>
      <c r="H161" s="27">
        <v>26</v>
      </c>
      <c r="I161" s="27">
        <v>0</v>
      </c>
      <c r="J161" s="34">
        <v>132</v>
      </c>
    </row>
    <row r="162" spans="1:10" ht="11.25">
      <c r="A162" s="62" t="s">
        <v>89</v>
      </c>
      <c r="B162" s="53">
        <v>224</v>
      </c>
      <c r="C162" s="48">
        <v>90</v>
      </c>
      <c r="D162" s="48">
        <v>77</v>
      </c>
      <c r="E162" s="27">
        <v>13</v>
      </c>
      <c r="F162" s="48">
        <v>80</v>
      </c>
      <c r="G162" s="48">
        <v>70</v>
      </c>
      <c r="H162" s="27">
        <v>10</v>
      </c>
      <c r="I162" s="27">
        <v>0</v>
      </c>
      <c r="J162" s="34">
        <v>54</v>
      </c>
    </row>
    <row r="163" spans="1:10" ht="11.25">
      <c r="A163" s="62" t="s">
        <v>30</v>
      </c>
      <c r="B163" s="53">
        <v>524</v>
      </c>
      <c r="C163" s="48">
        <v>199</v>
      </c>
      <c r="D163" s="48">
        <v>173</v>
      </c>
      <c r="E163" s="27">
        <v>26</v>
      </c>
      <c r="F163" s="48">
        <v>188</v>
      </c>
      <c r="G163" s="48">
        <v>164</v>
      </c>
      <c r="H163" s="27">
        <v>24</v>
      </c>
      <c r="I163" s="27">
        <v>2</v>
      </c>
      <c r="J163" s="34">
        <v>135</v>
      </c>
    </row>
    <row r="164" spans="1:10" ht="11.25">
      <c r="A164" s="62" t="s">
        <v>109</v>
      </c>
      <c r="B164" s="53">
        <v>550</v>
      </c>
      <c r="C164" s="48">
        <v>203</v>
      </c>
      <c r="D164" s="48">
        <v>171</v>
      </c>
      <c r="E164" s="27">
        <v>32</v>
      </c>
      <c r="F164" s="48">
        <v>195</v>
      </c>
      <c r="G164" s="48">
        <v>166</v>
      </c>
      <c r="H164" s="27">
        <v>29</v>
      </c>
      <c r="I164" s="27">
        <v>1</v>
      </c>
      <c r="J164" s="34">
        <v>151</v>
      </c>
    </row>
    <row r="165" spans="1:10" ht="11.25">
      <c r="A165" s="62" t="s">
        <v>58</v>
      </c>
      <c r="B165" s="53">
        <v>190</v>
      </c>
      <c r="C165" s="48">
        <v>73</v>
      </c>
      <c r="D165" s="48">
        <v>59</v>
      </c>
      <c r="E165" s="27">
        <v>14</v>
      </c>
      <c r="F165" s="48">
        <v>69</v>
      </c>
      <c r="G165" s="48">
        <v>58</v>
      </c>
      <c r="H165" s="27">
        <v>11</v>
      </c>
      <c r="I165" s="27">
        <v>0</v>
      </c>
      <c r="J165" s="34">
        <v>48</v>
      </c>
    </row>
    <row r="166" spans="1:10" ht="11.25">
      <c r="A166" s="62" t="s">
        <v>5</v>
      </c>
      <c r="B166" s="53">
        <v>356</v>
      </c>
      <c r="C166" s="48">
        <v>135</v>
      </c>
      <c r="D166" s="48">
        <v>109</v>
      </c>
      <c r="E166" s="27">
        <v>26</v>
      </c>
      <c r="F166" s="48">
        <v>135</v>
      </c>
      <c r="G166" s="48">
        <v>113</v>
      </c>
      <c r="H166" s="27">
        <v>22</v>
      </c>
      <c r="I166" s="27">
        <v>2</v>
      </c>
      <c r="J166" s="34">
        <v>84</v>
      </c>
    </row>
    <row r="167" spans="1:10" ht="11.25">
      <c r="A167" s="62" t="s">
        <v>76</v>
      </c>
      <c r="B167" s="53">
        <v>632</v>
      </c>
      <c r="C167" s="48">
        <v>226</v>
      </c>
      <c r="D167" s="48">
        <v>205</v>
      </c>
      <c r="E167" s="27">
        <v>21</v>
      </c>
      <c r="F167" s="48">
        <v>228</v>
      </c>
      <c r="G167" s="48">
        <v>207</v>
      </c>
      <c r="H167" s="27">
        <v>21</v>
      </c>
      <c r="I167" s="27">
        <v>0</v>
      </c>
      <c r="J167" s="34">
        <v>178</v>
      </c>
    </row>
    <row r="168" spans="1:10" ht="11.25">
      <c r="A168" s="84" t="s">
        <v>684</v>
      </c>
      <c r="B168" s="53">
        <f aca="true" t="shared" si="8" ref="B168:J168">SUM(B155:B167)</f>
        <v>6112</v>
      </c>
      <c r="C168" s="48">
        <f t="shared" si="8"/>
        <v>2289</v>
      </c>
      <c r="D168" s="48">
        <f t="shared" si="8"/>
        <v>1998</v>
      </c>
      <c r="E168" s="48">
        <f t="shared" si="8"/>
        <v>291</v>
      </c>
      <c r="F168" s="48">
        <f t="shared" si="8"/>
        <v>2209</v>
      </c>
      <c r="G168" s="48">
        <f t="shared" si="8"/>
        <v>1948</v>
      </c>
      <c r="H168" s="48">
        <f t="shared" si="8"/>
        <v>261</v>
      </c>
      <c r="I168" s="48">
        <f t="shared" si="8"/>
        <v>10</v>
      </c>
      <c r="J168" s="49">
        <f t="shared" si="8"/>
        <v>1604</v>
      </c>
    </row>
    <row r="169" spans="1:9" ht="11.25">
      <c r="A169" s="56"/>
      <c r="B169" s="8"/>
      <c r="C169" s="57"/>
      <c r="D169" s="57"/>
      <c r="E169" s="57"/>
      <c r="F169" s="57"/>
      <c r="G169" s="57"/>
      <c r="H169" s="57"/>
      <c r="I169" s="57"/>
    </row>
    <row r="170" spans="1:5" s="14" customFormat="1" ht="69.75" customHeight="1">
      <c r="A170" s="78" t="s">
        <v>707</v>
      </c>
      <c r="B170" s="60" t="s">
        <v>138</v>
      </c>
      <c r="C170" s="61" t="s">
        <v>503</v>
      </c>
      <c r="D170" s="61" t="s">
        <v>238</v>
      </c>
      <c r="E170" s="61" t="s">
        <v>139</v>
      </c>
    </row>
    <row r="171" spans="1:9" ht="11.25" customHeight="1">
      <c r="A171" s="98" t="s">
        <v>400</v>
      </c>
      <c r="B171" s="39"/>
      <c r="C171" s="27"/>
      <c r="D171" s="27"/>
      <c r="E171" s="114"/>
      <c r="F171" s="111"/>
      <c r="G171" s="111"/>
      <c r="H171" s="111"/>
      <c r="I171" s="111"/>
    </row>
    <row r="172" spans="1:9" ht="11.25" customHeight="1">
      <c r="A172" s="62" t="s">
        <v>17</v>
      </c>
      <c r="B172" s="68">
        <v>167</v>
      </c>
      <c r="C172" s="48">
        <v>102</v>
      </c>
      <c r="D172" s="27">
        <v>50</v>
      </c>
      <c r="E172" s="34">
        <v>15</v>
      </c>
      <c r="F172" s="111"/>
      <c r="G172" s="111"/>
      <c r="H172" s="111"/>
      <c r="I172" s="111"/>
    </row>
    <row r="173" spans="1:9" ht="11.25" customHeight="1">
      <c r="A173" s="62" t="s">
        <v>90</v>
      </c>
      <c r="B173" s="68">
        <v>302</v>
      </c>
      <c r="C173" s="48">
        <v>209</v>
      </c>
      <c r="D173" s="27">
        <v>75</v>
      </c>
      <c r="E173" s="34">
        <v>18</v>
      </c>
      <c r="F173" s="111"/>
      <c r="G173" s="111"/>
      <c r="H173" s="111"/>
      <c r="I173" s="111"/>
    </row>
    <row r="174" spans="1:9" ht="11.25" customHeight="1">
      <c r="A174" s="62" t="s">
        <v>31</v>
      </c>
      <c r="B174" s="68">
        <v>309</v>
      </c>
      <c r="C174" s="48">
        <v>224</v>
      </c>
      <c r="D174" s="27">
        <v>70</v>
      </c>
      <c r="E174" s="34">
        <v>15</v>
      </c>
      <c r="F174" s="111"/>
      <c r="G174" s="111"/>
      <c r="H174" s="111"/>
      <c r="I174" s="111"/>
    </row>
    <row r="175" spans="1:9" ht="11.25" customHeight="1">
      <c r="A175" s="62" t="s">
        <v>118</v>
      </c>
      <c r="B175" s="68">
        <v>237</v>
      </c>
      <c r="C175" s="48">
        <v>176</v>
      </c>
      <c r="D175" s="27">
        <v>48</v>
      </c>
      <c r="E175" s="34">
        <v>13</v>
      </c>
      <c r="F175" s="111"/>
      <c r="G175" s="111"/>
      <c r="H175" s="111"/>
      <c r="I175" s="111"/>
    </row>
    <row r="176" spans="1:9" ht="11.25" customHeight="1">
      <c r="A176" s="62" t="s">
        <v>59</v>
      </c>
      <c r="B176" s="68">
        <v>221</v>
      </c>
      <c r="C176" s="48">
        <v>155</v>
      </c>
      <c r="D176" s="27">
        <v>52</v>
      </c>
      <c r="E176" s="34">
        <v>14</v>
      </c>
      <c r="F176" s="111"/>
      <c r="G176" s="111"/>
      <c r="H176" s="111"/>
      <c r="I176" s="111"/>
    </row>
    <row r="177" spans="1:9" ht="11.25" customHeight="1">
      <c r="A177" s="62" t="s">
        <v>6</v>
      </c>
      <c r="B177" s="68">
        <v>340</v>
      </c>
      <c r="C177" s="48">
        <v>250</v>
      </c>
      <c r="D177" s="27">
        <v>75</v>
      </c>
      <c r="E177" s="34">
        <v>15</v>
      </c>
      <c r="F177" s="111"/>
      <c r="G177" s="111"/>
      <c r="H177" s="111"/>
      <c r="I177" s="111"/>
    </row>
    <row r="178" spans="1:9" ht="11.25" customHeight="1">
      <c r="A178" s="62" t="s">
        <v>77</v>
      </c>
      <c r="B178" s="68">
        <v>242</v>
      </c>
      <c r="C178" s="48">
        <v>167</v>
      </c>
      <c r="D178" s="27">
        <v>52</v>
      </c>
      <c r="E178" s="34">
        <v>23</v>
      </c>
      <c r="F178" s="111"/>
      <c r="G178" s="111"/>
      <c r="H178" s="111"/>
      <c r="I178" s="111"/>
    </row>
    <row r="179" spans="1:9" ht="11.25" customHeight="1">
      <c r="A179" s="62" t="s">
        <v>89</v>
      </c>
      <c r="B179" s="68">
        <v>112</v>
      </c>
      <c r="C179" s="48">
        <v>68</v>
      </c>
      <c r="D179" s="27">
        <v>40</v>
      </c>
      <c r="E179" s="34">
        <v>4</v>
      </c>
      <c r="F179" s="111"/>
      <c r="G179" s="111"/>
      <c r="H179" s="111"/>
      <c r="I179" s="111"/>
    </row>
    <row r="180" spans="1:9" ht="11.25" customHeight="1">
      <c r="A180" s="62" t="s">
        <v>30</v>
      </c>
      <c r="B180" s="68">
        <v>262</v>
      </c>
      <c r="C180" s="48">
        <v>183</v>
      </c>
      <c r="D180" s="27">
        <v>60</v>
      </c>
      <c r="E180" s="34">
        <v>19</v>
      </c>
      <c r="F180" s="111"/>
      <c r="G180" s="111"/>
      <c r="H180" s="111"/>
      <c r="I180" s="111"/>
    </row>
    <row r="181" spans="1:9" ht="11.25" customHeight="1">
      <c r="A181" s="62" t="s">
        <v>109</v>
      </c>
      <c r="B181" s="68">
        <v>275</v>
      </c>
      <c r="C181" s="48">
        <v>204</v>
      </c>
      <c r="D181" s="27">
        <v>56</v>
      </c>
      <c r="E181" s="34">
        <v>15</v>
      </c>
      <c r="F181" s="111"/>
      <c r="G181" s="111"/>
      <c r="H181" s="111"/>
      <c r="I181" s="111"/>
    </row>
    <row r="182" spans="1:9" ht="11.25" customHeight="1">
      <c r="A182" s="62" t="s">
        <v>58</v>
      </c>
      <c r="B182" s="68">
        <v>95</v>
      </c>
      <c r="C182" s="48">
        <v>53</v>
      </c>
      <c r="D182" s="27">
        <v>30</v>
      </c>
      <c r="E182" s="34">
        <v>12</v>
      </c>
      <c r="F182" s="111"/>
      <c r="G182" s="111"/>
      <c r="H182" s="111"/>
      <c r="I182" s="111"/>
    </row>
    <row r="183" spans="1:9" ht="11.25" customHeight="1">
      <c r="A183" s="62" t="s">
        <v>5</v>
      </c>
      <c r="B183" s="68">
        <v>178</v>
      </c>
      <c r="C183" s="48">
        <v>124</v>
      </c>
      <c r="D183" s="27">
        <v>36</v>
      </c>
      <c r="E183" s="34">
        <v>18</v>
      </c>
      <c r="F183" s="111"/>
      <c r="G183" s="111"/>
      <c r="H183" s="111"/>
      <c r="I183" s="111"/>
    </row>
    <row r="184" spans="1:9" ht="11.25" customHeight="1">
      <c r="A184" s="62" t="s">
        <v>76</v>
      </c>
      <c r="B184" s="68">
        <v>316</v>
      </c>
      <c r="C184" s="48">
        <v>210</v>
      </c>
      <c r="D184" s="27">
        <v>69</v>
      </c>
      <c r="E184" s="34">
        <v>37</v>
      </c>
      <c r="F184" s="111"/>
      <c r="G184" s="111"/>
      <c r="H184" s="111"/>
      <c r="I184" s="111"/>
    </row>
    <row r="185" spans="1:9" ht="11.25" customHeight="1">
      <c r="A185" s="84" t="s">
        <v>684</v>
      </c>
      <c r="B185" s="68">
        <f>SUM(B172:B184)</f>
        <v>3056</v>
      </c>
      <c r="C185" s="48">
        <f>SUM(C171:C184)</f>
        <v>2125</v>
      </c>
      <c r="D185" s="48">
        <f>SUM(D171:D184)</f>
        <v>713</v>
      </c>
      <c r="E185" s="49">
        <f>SUM(E172:E184)</f>
        <v>218</v>
      </c>
      <c r="F185" s="111"/>
      <c r="G185" s="111"/>
      <c r="H185" s="111"/>
      <c r="I185" s="111"/>
    </row>
    <row r="186" spans="1:9" ht="11.25" customHeight="1">
      <c r="A186"/>
      <c r="B186" s="73"/>
      <c r="C186" s="105"/>
      <c r="D186" s="105"/>
      <c r="E186" s="104"/>
      <c r="F186" s="111"/>
      <c r="G186" s="111"/>
      <c r="H186" s="111"/>
      <c r="I186" s="111"/>
    </row>
    <row r="187" spans="1:9" ht="11.25" customHeight="1">
      <c r="A187"/>
      <c r="B187" s="73"/>
      <c r="C187" s="105"/>
      <c r="D187" s="105"/>
      <c r="E187" s="104"/>
      <c r="F187" s="111"/>
      <c r="G187" s="111"/>
      <c r="H187" s="111"/>
      <c r="I187" s="111"/>
    </row>
    <row r="188" spans="1:9" ht="11.25" customHeight="1">
      <c r="A188"/>
      <c r="B188" s="73"/>
      <c r="C188" s="105"/>
      <c r="D188" s="105"/>
      <c r="E188" s="104"/>
      <c r="F188" s="111"/>
      <c r="G188" s="111"/>
      <c r="H188" s="111"/>
      <c r="I188" s="111"/>
    </row>
    <row r="189" spans="1:9" ht="11.25" customHeight="1">
      <c r="A189"/>
      <c r="B189" s="73"/>
      <c r="C189" s="105"/>
      <c r="D189" s="105"/>
      <c r="E189" s="104"/>
      <c r="F189" s="111"/>
      <c r="G189" s="111"/>
      <c r="H189" s="111"/>
      <c r="I189" s="111"/>
    </row>
    <row r="190" spans="1:9" ht="11.25" customHeight="1">
      <c r="A190"/>
      <c r="B190" s="73"/>
      <c r="C190" s="105"/>
      <c r="D190" s="105"/>
      <c r="E190" s="104"/>
      <c r="F190" s="111"/>
      <c r="G190" s="111"/>
      <c r="H190" s="111"/>
      <c r="I190" s="111"/>
    </row>
    <row r="191" spans="1:9" ht="11.25" customHeight="1">
      <c r="A191"/>
      <c r="B191" s="73"/>
      <c r="C191" s="105"/>
      <c r="D191" s="105"/>
      <c r="E191" s="104"/>
      <c r="F191" s="111"/>
      <c r="G191" s="111"/>
      <c r="H191" s="111"/>
      <c r="I191" s="111"/>
    </row>
    <row r="192" spans="1:9" ht="11.25" customHeight="1">
      <c r="A192"/>
      <c r="B192" s="73"/>
      <c r="C192" s="105"/>
      <c r="D192" s="105"/>
      <c r="E192" s="104"/>
      <c r="F192" s="111"/>
      <c r="G192" s="111"/>
      <c r="H192" s="111"/>
      <c r="I192" s="111"/>
    </row>
    <row r="193" spans="1:9" ht="11.25" customHeight="1">
      <c r="A193"/>
      <c r="B193" s="73"/>
      <c r="C193" s="105"/>
      <c r="D193" s="105"/>
      <c r="E193" s="104"/>
      <c r="F193" s="111"/>
      <c r="G193" s="111"/>
      <c r="H193" s="111"/>
      <c r="I193" s="111"/>
    </row>
    <row r="194" spans="1:9" ht="11.25" customHeight="1">
      <c r="A194"/>
      <c r="B194" s="73"/>
      <c r="C194" s="105"/>
      <c r="D194" s="105"/>
      <c r="E194" s="104"/>
      <c r="F194" s="111"/>
      <c r="G194" s="111"/>
      <c r="H194" s="111"/>
      <c r="I194" s="111"/>
    </row>
    <row r="195" spans="1:9" ht="11.25" customHeight="1">
      <c r="A195"/>
      <c r="B195" s="73"/>
      <c r="C195" s="105"/>
      <c r="D195" s="105"/>
      <c r="E195" s="104"/>
      <c r="F195" s="111"/>
      <c r="G195" s="111"/>
      <c r="H195" s="111"/>
      <c r="I195" s="111"/>
    </row>
    <row r="196" spans="1:9" ht="11.25" customHeight="1">
      <c r="A196"/>
      <c r="B196" s="73"/>
      <c r="C196" s="105"/>
      <c r="D196" s="105"/>
      <c r="E196" s="104"/>
      <c r="F196" s="111"/>
      <c r="G196" s="111"/>
      <c r="H196" s="111"/>
      <c r="I196" s="111"/>
    </row>
    <row r="197" spans="1:9" ht="11.25" customHeight="1">
      <c r="A197"/>
      <c r="B197" s="73"/>
      <c r="C197" s="105"/>
      <c r="D197" s="105"/>
      <c r="E197" s="104"/>
      <c r="F197" s="111"/>
      <c r="G197" s="111"/>
      <c r="H197" s="111"/>
      <c r="I197" s="111"/>
    </row>
    <row r="198" spans="1:9" ht="11.25" customHeight="1">
      <c r="A198"/>
      <c r="B198" s="73"/>
      <c r="C198" s="105"/>
      <c r="D198" s="105"/>
      <c r="E198" s="104"/>
      <c r="F198" s="111"/>
      <c r="G198" s="111"/>
      <c r="H198" s="111"/>
      <c r="I198" s="111"/>
    </row>
    <row r="199" spans="1:9" ht="11.25" customHeight="1">
      <c r="A199"/>
      <c r="B199" s="73"/>
      <c r="C199" s="105"/>
      <c r="D199" s="105"/>
      <c r="E199" s="104"/>
      <c r="F199" s="111"/>
      <c r="G199" s="111"/>
      <c r="H199" s="111"/>
      <c r="I199" s="111"/>
    </row>
    <row r="200" spans="1:9" ht="11.25" customHeight="1">
      <c r="A200"/>
      <c r="B200" s="73"/>
      <c r="C200" s="105"/>
      <c r="D200" s="105"/>
      <c r="E200" s="104"/>
      <c r="F200" s="111"/>
      <c r="G200" s="111"/>
      <c r="H200" s="111"/>
      <c r="I200" s="111"/>
    </row>
    <row r="201" spans="1:9" ht="11.25" customHeight="1">
      <c r="A201"/>
      <c r="B201" s="73"/>
      <c r="C201" s="105"/>
      <c r="D201" s="105"/>
      <c r="E201" s="104"/>
      <c r="F201" s="111"/>
      <c r="G201" s="111"/>
      <c r="H201" s="111"/>
      <c r="I201" s="111"/>
    </row>
    <row r="202" spans="1:9" ht="11.25" customHeight="1">
      <c r="A202"/>
      <c r="B202" s="73"/>
      <c r="C202" s="105"/>
      <c r="D202" s="105"/>
      <c r="E202" s="104"/>
      <c r="F202" s="111"/>
      <c r="G202" s="111"/>
      <c r="H202" s="111"/>
      <c r="I202" s="111"/>
    </row>
    <row r="203" spans="1:9" ht="11.25" customHeight="1">
      <c r="A203"/>
      <c r="B203" s="73"/>
      <c r="C203" s="105"/>
      <c r="D203" s="105"/>
      <c r="E203" s="104"/>
      <c r="F203" s="111"/>
      <c r="G203" s="111"/>
      <c r="H203" s="111"/>
      <c r="I203" s="111"/>
    </row>
    <row r="204" spans="1:9" ht="11.25" customHeight="1">
      <c r="A204"/>
      <c r="B204" s="73"/>
      <c r="C204" s="105"/>
      <c r="D204" s="105"/>
      <c r="E204" s="104"/>
      <c r="F204" s="111"/>
      <c r="G204" s="111"/>
      <c r="H204" s="111"/>
      <c r="I204" s="111"/>
    </row>
    <row r="205" spans="1:9" ht="11.25" customHeight="1">
      <c r="A205"/>
      <c r="B205" s="73"/>
      <c r="C205" s="105"/>
      <c r="D205" s="105"/>
      <c r="E205" s="104"/>
      <c r="F205" s="111"/>
      <c r="G205" s="111"/>
      <c r="H205" s="111"/>
      <c r="I205" s="111"/>
    </row>
    <row r="206" spans="1:47" s="14" customFormat="1" ht="61.5" customHeight="1">
      <c r="A206" s="59" t="s">
        <v>474</v>
      </c>
      <c r="B206" s="60" t="s">
        <v>138</v>
      </c>
      <c r="C206" s="61" t="s">
        <v>456</v>
      </c>
      <c r="D206" s="61" t="s">
        <v>694</v>
      </c>
      <c r="E206" s="61" t="s">
        <v>496</v>
      </c>
      <c r="F206" s="61" t="s">
        <v>458</v>
      </c>
      <c r="G206" s="61" t="s">
        <v>457</v>
      </c>
      <c r="H206" s="61" t="s">
        <v>140</v>
      </c>
      <c r="I206" s="61" t="s">
        <v>139</v>
      </c>
      <c r="J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9" ht="11.25">
      <c r="A207" s="98" t="s">
        <v>204</v>
      </c>
      <c r="B207" s="39"/>
      <c r="C207" s="63" t="s">
        <v>88</v>
      </c>
      <c r="D207" s="38" t="s">
        <v>127</v>
      </c>
      <c r="E207" s="38" t="s">
        <v>129</v>
      </c>
      <c r="F207" s="38" t="s">
        <v>207</v>
      </c>
      <c r="G207" s="38" t="s">
        <v>207</v>
      </c>
      <c r="H207" s="38" t="s">
        <v>207</v>
      </c>
      <c r="I207" s="39"/>
    </row>
    <row r="208" spans="1:9" ht="11.25">
      <c r="A208" s="62" t="s">
        <v>25</v>
      </c>
      <c r="B208" s="68">
        <v>51</v>
      </c>
      <c r="C208" s="48">
        <v>39</v>
      </c>
      <c r="D208" s="48">
        <v>31</v>
      </c>
      <c r="E208" s="27">
        <v>8</v>
      </c>
      <c r="F208" s="34">
        <v>0</v>
      </c>
      <c r="G208" s="34">
        <v>0</v>
      </c>
      <c r="H208" s="27">
        <v>1</v>
      </c>
      <c r="I208" s="39">
        <v>11</v>
      </c>
    </row>
    <row r="209" spans="1:9" ht="11.25">
      <c r="A209" s="62" t="s">
        <v>104</v>
      </c>
      <c r="B209" s="68">
        <v>78</v>
      </c>
      <c r="C209" s="48">
        <v>66</v>
      </c>
      <c r="D209" s="48">
        <v>49</v>
      </c>
      <c r="E209" s="27">
        <v>17</v>
      </c>
      <c r="F209" s="34">
        <v>0</v>
      </c>
      <c r="G209" s="34">
        <v>0</v>
      </c>
      <c r="H209" s="27">
        <v>0</v>
      </c>
      <c r="I209" s="39">
        <v>12</v>
      </c>
    </row>
    <row r="210" spans="1:9" ht="11.25">
      <c r="A210" s="62" t="s">
        <v>42</v>
      </c>
      <c r="B210" s="68">
        <v>126</v>
      </c>
      <c r="C210" s="48">
        <v>97</v>
      </c>
      <c r="D210" s="48">
        <v>72</v>
      </c>
      <c r="E210" s="27">
        <v>25</v>
      </c>
      <c r="F210" s="34">
        <v>0</v>
      </c>
      <c r="G210" s="34">
        <v>4</v>
      </c>
      <c r="H210" s="32">
        <v>7</v>
      </c>
      <c r="I210" s="39">
        <v>18</v>
      </c>
    </row>
    <row r="211" spans="1:9" ht="11.25">
      <c r="A211" s="62" t="s">
        <v>117</v>
      </c>
      <c r="B211" s="68">
        <v>193</v>
      </c>
      <c r="C211" s="48">
        <v>147</v>
      </c>
      <c r="D211" s="48">
        <v>105</v>
      </c>
      <c r="E211" s="27">
        <v>42</v>
      </c>
      <c r="F211" s="34">
        <v>3</v>
      </c>
      <c r="G211" s="34">
        <v>1</v>
      </c>
      <c r="H211" s="32">
        <v>1</v>
      </c>
      <c r="I211" s="39">
        <v>41</v>
      </c>
    </row>
    <row r="212" spans="1:9" ht="11.25">
      <c r="A212" s="62" t="s">
        <v>1</v>
      </c>
      <c r="B212" s="68">
        <v>101</v>
      </c>
      <c r="C212" s="48">
        <v>82</v>
      </c>
      <c r="D212" s="48">
        <v>66</v>
      </c>
      <c r="E212" s="27">
        <v>16</v>
      </c>
      <c r="F212" s="34">
        <v>0</v>
      </c>
      <c r="G212" s="34">
        <v>0</v>
      </c>
      <c r="H212" s="27">
        <v>2</v>
      </c>
      <c r="I212" s="39">
        <v>17</v>
      </c>
    </row>
    <row r="213" spans="1:9" ht="11.25">
      <c r="A213" s="62" t="s">
        <v>68</v>
      </c>
      <c r="B213" s="68">
        <v>33</v>
      </c>
      <c r="C213" s="48">
        <v>26</v>
      </c>
      <c r="D213" s="48">
        <v>16</v>
      </c>
      <c r="E213" s="27">
        <v>10</v>
      </c>
      <c r="F213" s="34">
        <v>0</v>
      </c>
      <c r="G213" s="34">
        <v>0</v>
      </c>
      <c r="H213" s="27">
        <v>0</v>
      </c>
      <c r="I213" s="39">
        <v>7</v>
      </c>
    </row>
    <row r="214" spans="1:9" ht="11.25">
      <c r="A214" s="62" t="s">
        <v>14</v>
      </c>
      <c r="B214" s="68">
        <v>175</v>
      </c>
      <c r="C214" s="48">
        <v>135</v>
      </c>
      <c r="D214" s="48">
        <v>109</v>
      </c>
      <c r="E214" s="27">
        <v>26</v>
      </c>
      <c r="F214" s="34">
        <v>2</v>
      </c>
      <c r="G214" s="34">
        <v>0</v>
      </c>
      <c r="H214" s="32">
        <v>2</v>
      </c>
      <c r="I214" s="39">
        <v>36</v>
      </c>
    </row>
    <row r="215" spans="1:9" ht="11.25">
      <c r="A215" s="62" t="s">
        <v>85</v>
      </c>
      <c r="B215" s="68">
        <v>123</v>
      </c>
      <c r="C215" s="48">
        <v>92</v>
      </c>
      <c r="D215" s="48">
        <v>60</v>
      </c>
      <c r="E215" s="27">
        <v>32</v>
      </c>
      <c r="F215" s="34">
        <v>1</v>
      </c>
      <c r="G215" s="34">
        <v>1</v>
      </c>
      <c r="H215" s="32">
        <v>6</v>
      </c>
      <c r="I215" s="39">
        <v>23</v>
      </c>
    </row>
    <row r="216" spans="1:9" ht="11.25">
      <c r="A216" s="62" t="s">
        <v>103</v>
      </c>
      <c r="B216" s="68">
        <v>57</v>
      </c>
      <c r="C216" s="48">
        <v>42</v>
      </c>
      <c r="D216" s="48">
        <v>32</v>
      </c>
      <c r="E216" s="27">
        <v>10</v>
      </c>
      <c r="F216" s="34">
        <v>0</v>
      </c>
      <c r="G216" s="34">
        <v>1</v>
      </c>
      <c r="H216" s="32">
        <v>0</v>
      </c>
      <c r="I216" s="39">
        <v>14</v>
      </c>
    </row>
    <row r="217" spans="1:9" ht="11.25">
      <c r="A217" s="62" t="s">
        <v>41</v>
      </c>
      <c r="B217" s="68">
        <v>71</v>
      </c>
      <c r="C217" s="48">
        <v>49</v>
      </c>
      <c r="D217" s="48">
        <v>42</v>
      </c>
      <c r="E217" s="27">
        <v>7</v>
      </c>
      <c r="F217" s="34">
        <v>0</v>
      </c>
      <c r="G217" s="34">
        <v>0</v>
      </c>
      <c r="H217" s="27">
        <v>0</v>
      </c>
      <c r="I217" s="39">
        <v>22</v>
      </c>
    </row>
    <row r="218" spans="1:9" ht="11.25">
      <c r="A218" s="62" t="s">
        <v>116</v>
      </c>
      <c r="B218" s="68">
        <v>46</v>
      </c>
      <c r="C218" s="48">
        <v>39</v>
      </c>
      <c r="D218" s="48">
        <v>33</v>
      </c>
      <c r="E218" s="27">
        <v>6</v>
      </c>
      <c r="F218" s="34">
        <v>0</v>
      </c>
      <c r="G218" s="34">
        <v>0</v>
      </c>
      <c r="H218" s="27">
        <v>1</v>
      </c>
      <c r="I218" s="39">
        <v>6</v>
      </c>
    </row>
    <row r="219" spans="1:9" ht="11.25">
      <c r="A219" s="62" t="s">
        <v>20</v>
      </c>
      <c r="B219" s="68">
        <v>49</v>
      </c>
      <c r="C219" s="48">
        <v>40</v>
      </c>
      <c r="D219" s="48">
        <v>33</v>
      </c>
      <c r="E219" s="27">
        <v>7</v>
      </c>
      <c r="F219" s="34">
        <v>0</v>
      </c>
      <c r="G219" s="34">
        <v>0</v>
      </c>
      <c r="H219" s="27">
        <v>1</v>
      </c>
      <c r="I219" s="39">
        <v>8</v>
      </c>
    </row>
    <row r="220" spans="1:9" ht="11.25">
      <c r="A220" s="62" t="s">
        <v>67</v>
      </c>
      <c r="B220" s="68">
        <v>191</v>
      </c>
      <c r="C220" s="48">
        <v>143</v>
      </c>
      <c r="D220" s="48">
        <v>114</v>
      </c>
      <c r="E220" s="27">
        <v>29</v>
      </c>
      <c r="F220" s="34">
        <v>2</v>
      </c>
      <c r="G220" s="34">
        <v>2</v>
      </c>
      <c r="H220" s="32">
        <v>1</v>
      </c>
      <c r="I220" s="39">
        <v>43</v>
      </c>
    </row>
    <row r="221" spans="1:9" ht="11.25">
      <c r="A221" s="62" t="s">
        <v>13</v>
      </c>
      <c r="B221" s="68">
        <v>169</v>
      </c>
      <c r="C221" s="48">
        <v>124</v>
      </c>
      <c r="D221" s="48">
        <v>106</v>
      </c>
      <c r="E221" s="27">
        <v>18</v>
      </c>
      <c r="F221" s="34">
        <v>2</v>
      </c>
      <c r="G221" s="34">
        <v>0</v>
      </c>
      <c r="H221" s="32">
        <v>5</v>
      </c>
      <c r="I221" s="39">
        <v>38</v>
      </c>
    </row>
    <row r="222" spans="1:9" ht="11.25">
      <c r="A222" s="62" t="s">
        <v>84</v>
      </c>
      <c r="B222" s="68">
        <v>330</v>
      </c>
      <c r="C222" s="48">
        <v>236</v>
      </c>
      <c r="D222" s="48">
        <v>191</v>
      </c>
      <c r="E222" s="27">
        <v>45</v>
      </c>
      <c r="F222" s="34">
        <v>1</v>
      </c>
      <c r="G222" s="34">
        <v>0</v>
      </c>
      <c r="H222" s="32">
        <v>7</v>
      </c>
      <c r="I222" s="39">
        <v>86</v>
      </c>
    </row>
    <row r="223" spans="1:9" ht="11.25">
      <c r="A223" s="62" t="s">
        <v>120</v>
      </c>
      <c r="B223" s="68">
        <v>186</v>
      </c>
      <c r="C223" s="48">
        <v>140</v>
      </c>
      <c r="D223" s="48">
        <v>109</v>
      </c>
      <c r="E223" s="27">
        <v>31</v>
      </c>
      <c r="F223" s="34">
        <v>1</v>
      </c>
      <c r="G223" s="39">
        <v>0</v>
      </c>
      <c r="H223" s="32">
        <v>2</v>
      </c>
      <c r="I223" s="39">
        <v>43</v>
      </c>
    </row>
    <row r="224" spans="1:9" ht="11.25">
      <c r="A224" s="62" t="s">
        <v>40</v>
      </c>
      <c r="B224" s="68">
        <v>144</v>
      </c>
      <c r="C224" s="48">
        <v>111</v>
      </c>
      <c r="D224" s="48">
        <v>92</v>
      </c>
      <c r="E224" s="27">
        <v>19</v>
      </c>
      <c r="F224" s="34">
        <v>0</v>
      </c>
      <c r="G224" s="39">
        <v>0</v>
      </c>
      <c r="H224" s="27">
        <v>2</v>
      </c>
      <c r="I224" s="39">
        <v>31</v>
      </c>
    </row>
    <row r="225" spans="1:9" ht="11.25">
      <c r="A225" s="62" t="s">
        <v>115</v>
      </c>
      <c r="B225" s="68">
        <v>139</v>
      </c>
      <c r="C225" s="48">
        <v>109</v>
      </c>
      <c r="D225" s="48">
        <v>91</v>
      </c>
      <c r="E225" s="27">
        <v>18</v>
      </c>
      <c r="F225" s="34">
        <v>3</v>
      </c>
      <c r="G225" s="39">
        <v>0</v>
      </c>
      <c r="H225" s="32">
        <v>1</v>
      </c>
      <c r="I225" s="39">
        <v>26</v>
      </c>
    </row>
    <row r="226" spans="1:9" ht="11.25">
      <c r="A226" s="62" t="s">
        <v>57</v>
      </c>
      <c r="B226" s="68">
        <v>138</v>
      </c>
      <c r="C226" s="48">
        <v>109</v>
      </c>
      <c r="D226" s="48">
        <v>83</v>
      </c>
      <c r="E226" s="27">
        <v>26</v>
      </c>
      <c r="F226" s="34">
        <v>0</v>
      </c>
      <c r="G226" s="39">
        <v>0</v>
      </c>
      <c r="H226" s="27">
        <v>3</v>
      </c>
      <c r="I226" s="39">
        <v>26</v>
      </c>
    </row>
    <row r="227" spans="1:9" ht="11.25">
      <c r="A227" s="62" t="s">
        <v>91</v>
      </c>
      <c r="B227" s="68">
        <v>148</v>
      </c>
      <c r="C227" s="48">
        <v>104</v>
      </c>
      <c r="D227" s="48">
        <v>92</v>
      </c>
      <c r="E227" s="27">
        <v>12</v>
      </c>
      <c r="F227" s="34">
        <v>3</v>
      </c>
      <c r="G227" s="39">
        <v>0</v>
      </c>
      <c r="H227" s="32">
        <v>4</v>
      </c>
      <c r="I227" s="39">
        <v>37</v>
      </c>
    </row>
    <row r="228" spans="1:9" ht="11.25">
      <c r="A228" s="62" t="s">
        <v>12</v>
      </c>
      <c r="B228" s="68">
        <v>58</v>
      </c>
      <c r="C228" s="48">
        <v>48</v>
      </c>
      <c r="D228" s="48">
        <v>39</v>
      </c>
      <c r="E228" s="27">
        <v>9</v>
      </c>
      <c r="F228" s="34">
        <v>0</v>
      </c>
      <c r="G228" s="39">
        <v>0</v>
      </c>
      <c r="H228" s="27">
        <v>1</v>
      </c>
      <c r="I228" s="39">
        <v>9</v>
      </c>
    </row>
    <row r="229" spans="1:9" ht="11.25">
      <c r="A229" s="62" t="s">
        <v>83</v>
      </c>
      <c r="B229" s="68">
        <v>81</v>
      </c>
      <c r="C229" s="48">
        <v>64</v>
      </c>
      <c r="D229" s="48">
        <v>51</v>
      </c>
      <c r="E229" s="27">
        <v>13</v>
      </c>
      <c r="F229" s="34">
        <v>0</v>
      </c>
      <c r="G229" s="39">
        <v>0</v>
      </c>
      <c r="H229" s="27">
        <v>3</v>
      </c>
      <c r="I229" s="39">
        <v>14</v>
      </c>
    </row>
    <row r="230" spans="1:9" ht="11.25">
      <c r="A230" s="62" t="s">
        <v>119</v>
      </c>
      <c r="B230" s="68">
        <v>66</v>
      </c>
      <c r="C230" s="48">
        <v>45</v>
      </c>
      <c r="D230" s="48">
        <v>36</v>
      </c>
      <c r="E230" s="27">
        <v>9</v>
      </c>
      <c r="F230" s="34">
        <v>1</v>
      </c>
      <c r="G230" s="39">
        <v>0</v>
      </c>
      <c r="H230" s="32">
        <v>3</v>
      </c>
      <c r="I230" s="39">
        <v>17</v>
      </c>
    </row>
    <row r="231" spans="1:9" ht="11.25">
      <c r="A231" s="62" t="s">
        <v>61</v>
      </c>
      <c r="B231" s="68">
        <v>225</v>
      </c>
      <c r="C231" s="48">
        <v>182</v>
      </c>
      <c r="D231" s="48">
        <v>141</v>
      </c>
      <c r="E231" s="27">
        <v>41</v>
      </c>
      <c r="F231" s="34">
        <v>1</v>
      </c>
      <c r="G231" s="39">
        <v>0</v>
      </c>
      <c r="H231" s="32">
        <v>3</v>
      </c>
      <c r="I231" s="39">
        <v>39</v>
      </c>
    </row>
    <row r="232" spans="1:9" ht="11.25">
      <c r="A232" s="84" t="s">
        <v>684</v>
      </c>
      <c r="B232" s="68">
        <f aca="true" t="shared" si="9" ref="B232:I232">SUM(B208:B231)</f>
        <v>2978</v>
      </c>
      <c r="C232" s="48">
        <f t="shared" si="9"/>
        <v>2269</v>
      </c>
      <c r="D232" s="48">
        <f t="shared" si="9"/>
        <v>1793</v>
      </c>
      <c r="E232" s="48">
        <f t="shared" si="9"/>
        <v>476</v>
      </c>
      <c r="F232" s="49">
        <f>SUM(F208:F231)</f>
        <v>20</v>
      </c>
      <c r="G232" s="53">
        <f>SUM(G208:G231)</f>
        <v>9</v>
      </c>
      <c r="H232" s="48">
        <f>SUM(H208:H231)</f>
        <v>56</v>
      </c>
      <c r="I232" s="53">
        <f t="shared" si="9"/>
        <v>624</v>
      </c>
    </row>
    <row r="233" spans="1:6" ht="11.25">
      <c r="A233" s="56"/>
      <c r="B233" s="8"/>
      <c r="C233" s="57"/>
      <c r="D233" s="57"/>
      <c r="E233" s="57"/>
      <c r="F233" s="57"/>
    </row>
    <row r="234" spans="1:48" s="14" customFormat="1" ht="61.5" customHeight="1">
      <c r="A234" s="59" t="s">
        <v>473</v>
      </c>
      <c r="B234" s="60" t="s">
        <v>138</v>
      </c>
      <c r="C234" s="61" t="s">
        <v>459</v>
      </c>
      <c r="D234" s="61" t="s">
        <v>691</v>
      </c>
      <c r="E234" s="61" t="s">
        <v>497</v>
      </c>
      <c r="F234" s="61" t="s">
        <v>497</v>
      </c>
      <c r="G234" s="61" t="s">
        <v>460</v>
      </c>
      <c r="H234" s="61" t="s">
        <v>692</v>
      </c>
      <c r="I234" s="61" t="s">
        <v>498</v>
      </c>
      <c r="J234" s="61" t="s">
        <v>498</v>
      </c>
      <c r="K234" s="61" t="s">
        <v>461</v>
      </c>
      <c r="L234" s="61" t="s">
        <v>693</v>
      </c>
      <c r="M234" s="61" t="s">
        <v>500</v>
      </c>
      <c r="N234" s="61" t="s">
        <v>499</v>
      </c>
      <c r="O234" s="61" t="s">
        <v>140</v>
      </c>
      <c r="P234" s="61" t="s">
        <v>139</v>
      </c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16" ht="11.25">
      <c r="A235" s="98" t="s">
        <v>472</v>
      </c>
      <c r="B235" s="39"/>
      <c r="C235" s="63" t="s">
        <v>88</v>
      </c>
      <c r="D235" s="95" t="s">
        <v>127</v>
      </c>
      <c r="E235" s="38" t="s">
        <v>129</v>
      </c>
      <c r="F235" s="38" t="s">
        <v>131</v>
      </c>
      <c r="G235" s="95" t="s">
        <v>88</v>
      </c>
      <c r="H235" s="95" t="s">
        <v>127</v>
      </c>
      <c r="I235" s="38" t="s">
        <v>129</v>
      </c>
      <c r="J235" s="38" t="s">
        <v>131</v>
      </c>
      <c r="K235" s="95" t="s">
        <v>88</v>
      </c>
      <c r="L235" s="95" t="s">
        <v>128</v>
      </c>
      <c r="M235" s="38" t="s">
        <v>129</v>
      </c>
      <c r="N235" s="38" t="s">
        <v>130</v>
      </c>
      <c r="O235" s="38" t="s">
        <v>207</v>
      </c>
      <c r="P235" s="39"/>
    </row>
    <row r="236" spans="1:16" ht="11.25">
      <c r="A236" s="62" t="s">
        <v>25</v>
      </c>
      <c r="B236" s="53">
        <v>153</v>
      </c>
      <c r="C236" s="48">
        <v>37</v>
      </c>
      <c r="D236" s="48">
        <v>28</v>
      </c>
      <c r="E236" s="27">
        <v>8</v>
      </c>
      <c r="F236" s="27">
        <v>1</v>
      </c>
      <c r="G236" s="48">
        <v>36</v>
      </c>
      <c r="H236" s="48">
        <v>28</v>
      </c>
      <c r="I236" s="27">
        <v>6</v>
      </c>
      <c r="J236" s="27">
        <v>2</v>
      </c>
      <c r="K236" s="48">
        <v>37</v>
      </c>
      <c r="L236" s="48">
        <v>22</v>
      </c>
      <c r="M236" s="27">
        <v>14</v>
      </c>
      <c r="N236" s="27">
        <v>1</v>
      </c>
      <c r="O236" s="27">
        <v>0</v>
      </c>
      <c r="P236" s="39">
        <v>43</v>
      </c>
    </row>
    <row r="237" spans="1:16" ht="11.25">
      <c r="A237" s="62" t="s">
        <v>104</v>
      </c>
      <c r="B237" s="53">
        <v>234</v>
      </c>
      <c r="C237" s="48">
        <v>66</v>
      </c>
      <c r="D237" s="48">
        <v>49</v>
      </c>
      <c r="E237" s="27">
        <v>15</v>
      </c>
      <c r="F237" s="27">
        <v>2</v>
      </c>
      <c r="G237" s="48">
        <v>58</v>
      </c>
      <c r="H237" s="48">
        <v>41</v>
      </c>
      <c r="I237" s="27">
        <v>14</v>
      </c>
      <c r="J237" s="27">
        <v>3</v>
      </c>
      <c r="K237" s="48">
        <v>56</v>
      </c>
      <c r="L237" s="48">
        <v>29</v>
      </c>
      <c r="M237" s="27">
        <v>21</v>
      </c>
      <c r="N237" s="27">
        <v>6</v>
      </c>
      <c r="O237" s="27">
        <v>0</v>
      </c>
      <c r="P237" s="39">
        <v>54</v>
      </c>
    </row>
    <row r="238" spans="1:16" ht="11.25">
      <c r="A238" s="62" t="s">
        <v>42</v>
      </c>
      <c r="B238" s="53">
        <v>378</v>
      </c>
      <c r="C238" s="48">
        <v>97</v>
      </c>
      <c r="D238" s="48">
        <v>65</v>
      </c>
      <c r="E238" s="27">
        <v>26</v>
      </c>
      <c r="F238" s="27">
        <v>6</v>
      </c>
      <c r="G238" s="48">
        <v>94</v>
      </c>
      <c r="H238" s="48">
        <v>65</v>
      </c>
      <c r="I238" s="27">
        <v>24</v>
      </c>
      <c r="J238" s="27">
        <v>5</v>
      </c>
      <c r="K238" s="48">
        <v>96</v>
      </c>
      <c r="L238" s="48">
        <v>50</v>
      </c>
      <c r="M238" s="27">
        <v>35</v>
      </c>
      <c r="N238" s="27">
        <v>11</v>
      </c>
      <c r="O238" s="27">
        <v>8</v>
      </c>
      <c r="P238" s="39">
        <v>83</v>
      </c>
    </row>
    <row r="239" spans="1:16" ht="11.25">
      <c r="A239" s="62" t="s">
        <v>117</v>
      </c>
      <c r="B239" s="53">
        <v>579</v>
      </c>
      <c r="C239" s="48">
        <v>126</v>
      </c>
      <c r="D239" s="48">
        <v>83</v>
      </c>
      <c r="E239" s="27">
        <v>34</v>
      </c>
      <c r="F239" s="27">
        <v>9</v>
      </c>
      <c r="G239" s="48">
        <v>115</v>
      </c>
      <c r="H239" s="48">
        <v>76</v>
      </c>
      <c r="I239" s="27">
        <v>28</v>
      </c>
      <c r="J239" s="27">
        <v>11</v>
      </c>
      <c r="K239" s="48">
        <v>139</v>
      </c>
      <c r="L239" s="48">
        <v>95</v>
      </c>
      <c r="M239" s="27">
        <v>33</v>
      </c>
      <c r="N239" s="27">
        <v>11</v>
      </c>
      <c r="O239" s="27">
        <v>1</v>
      </c>
      <c r="P239" s="39">
        <v>198</v>
      </c>
    </row>
    <row r="240" spans="1:16" ht="11.25">
      <c r="A240" s="62" t="s">
        <v>1</v>
      </c>
      <c r="B240" s="53">
        <v>303</v>
      </c>
      <c r="C240" s="48">
        <v>81</v>
      </c>
      <c r="D240" s="48">
        <v>65</v>
      </c>
      <c r="E240" s="27">
        <v>11</v>
      </c>
      <c r="F240" s="27">
        <v>5</v>
      </c>
      <c r="G240" s="48">
        <v>78</v>
      </c>
      <c r="H240" s="48">
        <v>64</v>
      </c>
      <c r="I240" s="27">
        <v>11</v>
      </c>
      <c r="J240" s="27">
        <v>3</v>
      </c>
      <c r="K240" s="48">
        <v>64</v>
      </c>
      <c r="L240" s="48">
        <v>40</v>
      </c>
      <c r="M240" s="27">
        <v>19</v>
      </c>
      <c r="N240" s="27">
        <v>5</v>
      </c>
      <c r="O240" s="27">
        <v>0</v>
      </c>
      <c r="P240" s="39">
        <v>80</v>
      </c>
    </row>
    <row r="241" spans="1:16" ht="11.25">
      <c r="A241" s="62" t="s">
        <v>68</v>
      </c>
      <c r="B241" s="53">
        <v>99</v>
      </c>
      <c r="C241" s="48">
        <v>27</v>
      </c>
      <c r="D241" s="48">
        <v>19</v>
      </c>
      <c r="E241" s="27">
        <v>8</v>
      </c>
      <c r="F241" s="27">
        <v>0</v>
      </c>
      <c r="G241" s="48">
        <v>25</v>
      </c>
      <c r="H241" s="48">
        <v>16</v>
      </c>
      <c r="I241" s="27">
        <v>7</v>
      </c>
      <c r="J241" s="27">
        <v>2</v>
      </c>
      <c r="K241" s="48">
        <v>27</v>
      </c>
      <c r="L241" s="48">
        <v>18</v>
      </c>
      <c r="M241" s="27">
        <v>9</v>
      </c>
      <c r="N241" s="27">
        <v>0</v>
      </c>
      <c r="O241" s="27">
        <v>0</v>
      </c>
      <c r="P241" s="39">
        <v>20</v>
      </c>
    </row>
    <row r="242" spans="1:16" ht="11.25">
      <c r="A242" s="62" t="s">
        <v>14</v>
      </c>
      <c r="B242" s="53">
        <v>525</v>
      </c>
      <c r="C242" s="52">
        <v>128</v>
      </c>
      <c r="D242" s="48">
        <v>97</v>
      </c>
      <c r="E242" s="32">
        <v>26</v>
      </c>
      <c r="F242" s="27">
        <v>5</v>
      </c>
      <c r="G242" s="48">
        <v>122</v>
      </c>
      <c r="H242" s="48">
        <v>94</v>
      </c>
      <c r="I242" s="27">
        <v>24</v>
      </c>
      <c r="J242" s="27">
        <v>4</v>
      </c>
      <c r="K242" s="48">
        <v>123</v>
      </c>
      <c r="L242" s="48">
        <v>89</v>
      </c>
      <c r="M242" s="27">
        <v>25</v>
      </c>
      <c r="N242" s="27">
        <v>9</v>
      </c>
      <c r="O242" s="27">
        <v>7</v>
      </c>
      <c r="P242" s="39">
        <v>145</v>
      </c>
    </row>
    <row r="243" spans="1:16" ht="11.25">
      <c r="A243" s="62" t="s">
        <v>85</v>
      </c>
      <c r="B243" s="53">
        <v>369</v>
      </c>
      <c r="C243" s="48">
        <v>78</v>
      </c>
      <c r="D243" s="48">
        <v>47</v>
      </c>
      <c r="E243" s="27">
        <v>26</v>
      </c>
      <c r="F243" s="27">
        <v>5</v>
      </c>
      <c r="G243" s="48">
        <v>76</v>
      </c>
      <c r="H243" s="48">
        <v>47</v>
      </c>
      <c r="I243" s="27">
        <v>25</v>
      </c>
      <c r="J243" s="27">
        <v>4</v>
      </c>
      <c r="K243" s="48">
        <v>89</v>
      </c>
      <c r="L243" s="48">
        <v>58</v>
      </c>
      <c r="M243" s="27">
        <v>28</v>
      </c>
      <c r="N243" s="27">
        <v>3</v>
      </c>
      <c r="O243" s="27">
        <v>2</v>
      </c>
      <c r="P243" s="39">
        <v>124</v>
      </c>
    </row>
    <row r="244" spans="1:16" ht="11.25">
      <c r="A244" s="62" t="s">
        <v>103</v>
      </c>
      <c r="B244" s="53">
        <v>171</v>
      </c>
      <c r="C244" s="48">
        <v>41</v>
      </c>
      <c r="D244" s="48">
        <v>27</v>
      </c>
      <c r="E244" s="27">
        <v>9</v>
      </c>
      <c r="F244" s="27">
        <v>5</v>
      </c>
      <c r="G244" s="48">
        <v>37</v>
      </c>
      <c r="H244" s="48">
        <v>26</v>
      </c>
      <c r="I244" s="27">
        <v>8</v>
      </c>
      <c r="J244" s="27">
        <v>3</v>
      </c>
      <c r="K244" s="48">
        <v>38</v>
      </c>
      <c r="L244" s="48">
        <v>24</v>
      </c>
      <c r="M244" s="27">
        <v>13</v>
      </c>
      <c r="N244" s="27">
        <v>1</v>
      </c>
      <c r="O244" s="27">
        <v>0</v>
      </c>
      <c r="P244" s="39">
        <v>55</v>
      </c>
    </row>
    <row r="245" spans="1:16" ht="11.25">
      <c r="A245" s="62" t="s">
        <v>41</v>
      </c>
      <c r="B245" s="53">
        <v>213</v>
      </c>
      <c r="C245" s="48">
        <v>44</v>
      </c>
      <c r="D245" s="48">
        <v>33</v>
      </c>
      <c r="E245" s="27">
        <v>6</v>
      </c>
      <c r="F245" s="27">
        <v>5</v>
      </c>
      <c r="G245" s="48">
        <v>43</v>
      </c>
      <c r="H245" s="48">
        <v>33</v>
      </c>
      <c r="I245" s="27">
        <v>6</v>
      </c>
      <c r="J245" s="27">
        <v>4</v>
      </c>
      <c r="K245" s="48">
        <v>39</v>
      </c>
      <c r="L245" s="48">
        <v>33</v>
      </c>
      <c r="M245" s="27">
        <v>5</v>
      </c>
      <c r="N245" s="27">
        <v>1</v>
      </c>
      <c r="O245" s="27">
        <v>0</v>
      </c>
      <c r="P245" s="39">
        <v>87</v>
      </c>
    </row>
    <row r="246" spans="1:16" ht="11.25">
      <c r="A246" s="62" t="s">
        <v>116</v>
      </c>
      <c r="B246" s="53">
        <v>138</v>
      </c>
      <c r="C246" s="48">
        <v>35</v>
      </c>
      <c r="D246" s="48">
        <v>26</v>
      </c>
      <c r="E246" s="27">
        <v>5</v>
      </c>
      <c r="F246" s="27">
        <v>4</v>
      </c>
      <c r="G246" s="48">
        <v>37</v>
      </c>
      <c r="H246" s="48">
        <v>28</v>
      </c>
      <c r="I246" s="27">
        <v>5</v>
      </c>
      <c r="J246" s="27">
        <v>4</v>
      </c>
      <c r="K246" s="48">
        <v>28</v>
      </c>
      <c r="L246" s="48">
        <v>15</v>
      </c>
      <c r="M246" s="27">
        <v>8</v>
      </c>
      <c r="N246" s="27">
        <v>5</v>
      </c>
      <c r="O246" s="27">
        <v>0</v>
      </c>
      <c r="P246" s="39">
        <v>38</v>
      </c>
    </row>
    <row r="247" spans="1:16" ht="11.25">
      <c r="A247" s="62" t="s">
        <v>20</v>
      </c>
      <c r="B247" s="53">
        <v>147</v>
      </c>
      <c r="C247" s="48">
        <v>32</v>
      </c>
      <c r="D247" s="48">
        <v>24</v>
      </c>
      <c r="E247" s="27">
        <v>2</v>
      </c>
      <c r="F247" s="27">
        <v>6</v>
      </c>
      <c r="G247" s="48">
        <v>32</v>
      </c>
      <c r="H247" s="48">
        <v>25</v>
      </c>
      <c r="I247" s="27">
        <v>3</v>
      </c>
      <c r="J247" s="27">
        <v>4</v>
      </c>
      <c r="K247" s="48">
        <v>21</v>
      </c>
      <c r="L247" s="48">
        <v>11</v>
      </c>
      <c r="M247" s="27">
        <v>9</v>
      </c>
      <c r="N247" s="27">
        <v>1</v>
      </c>
      <c r="O247" s="27">
        <v>0</v>
      </c>
      <c r="P247" s="39">
        <v>62</v>
      </c>
    </row>
    <row r="248" spans="1:16" ht="11.25">
      <c r="A248" s="62" t="s">
        <v>67</v>
      </c>
      <c r="B248" s="53">
        <v>573</v>
      </c>
      <c r="C248" s="48">
        <v>135</v>
      </c>
      <c r="D248" s="48">
        <v>96</v>
      </c>
      <c r="E248" s="27">
        <v>24</v>
      </c>
      <c r="F248" s="27">
        <v>15</v>
      </c>
      <c r="G248" s="48">
        <v>135</v>
      </c>
      <c r="H248" s="48">
        <v>98</v>
      </c>
      <c r="I248" s="27">
        <v>25</v>
      </c>
      <c r="J248" s="27">
        <v>12</v>
      </c>
      <c r="K248" s="48">
        <v>138</v>
      </c>
      <c r="L248" s="48">
        <v>97</v>
      </c>
      <c r="M248" s="27">
        <v>32</v>
      </c>
      <c r="N248" s="27">
        <v>9</v>
      </c>
      <c r="O248" s="27">
        <v>0</v>
      </c>
      <c r="P248" s="39">
        <v>165</v>
      </c>
    </row>
    <row r="249" spans="1:16" ht="11.25">
      <c r="A249" s="62" t="s">
        <v>13</v>
      </c>
      <c r="B249" s="53">
        <v>507</v>
      </c>
      <c r="C249" s="48">
        <v>117</v>
      </c>
      <c r="D249" s="48">
        <v>84</v>
      </c>
      <c r="E249" s="27">
        <v>20</v>
      </c>
      <c r="F249" s="27">
        <v>13</v>
      </c>
      <c r="G249" s="48">
        <v>123</v>
      </c>
      <c r="H249" s="48">
        <v>91</v>
      </c>
      <c r="I249" s="27">
        <v>23</v>
      </c>
      <c r="J249" s="27">
        <v>9</v>
      </c>
      <c r="K249" s="48">
        <v>111</v>
      </c>
      <c r="L249" s="48">
        <v>78</v>
      </c>
      <c r="M249" s="27">
        <v>23</v>
      </c>
      <c r="N249" s="27">
        <v>10</v>
      </c>
      <c r="O249" s="27">
        <v>9</v>
      </c>
      <c r="P249" s="39">
        <v>147</v>
      </c>
    </row>
    <row r="250" spans="1:16" ht="11.25">
      <c r="A250" s="62" t="s">
        <v>84</v>
      </c>
      <c r="B250" s="53">
        <v>990</v>
      </c>
      <c r="C250" s="48">
        <v>226</v>
      </c>
      <c r="D250" s="48">
        <v>163</v>
      </c>
      <c r="E250" s="27">
        <v>43</v>
      </c>
      <c r="F250" s="27">
        <v>20</v>
      </c>
      <c r="G250" s="48">
        <v>214</v>
      </c>
      <c r="H250" s="48">
        <v>159</v>
      </c>
      <c r="I250" s="27">
        <v>33</v>
      </c>
      <c r="J250" s="27">
        <v>22</v>
      </c>
      <c r="K250" s="48">
        <v>228</v>
      </c>
      <c r="L250" s="48">
        <v>179</v>
      </c>
      <c r="M250" s="27">
        <v>30</v>
      </c>
      <c r="N250" s="27">
        <v>19</v>
      </c>
      <c r="O250" s="27">
        <v>6</v>
      </c>
      <c r="P250" s="39">
        <v>316</v>
      </c>
    </row>
    <row r="251" spans="1:16" ht="11.25">
      <c r="A251" s="62" t="s">
        <v>120</v>
      </c>
      <c r="B251" s="53">
        <v>558</v>
      </c>
      <c r="C251" s="48">
        <v>134</v>
      </c>
      <c r="D251" s="48">
        <v>98</v>
      </c>
      <c r="E251" s="27">
        <v>27</v>
      </c>
      <c r="F251" s="27">
        <v>9</v>
      </c>
      <c r="G251" s="48">
        <v>134</v>
      </c>
      <c r="H251" s="48">
        <v>97</v>
      </c>
      <c r="I251" s="27">
        <v>26</v>
      </c>
      <c r="J251" s="27">
        <v>11</v>
      </c>
      <c r="K251" s="48">
        <v>119</v>
      </c>
      <c r="L251" s="48">
        <v>85</v>
      </c>
      <c r="M251" s="27">
        <v>25</v>
      </c>
      <c r="N251" s="27">
        <v>9</v>
      </c>
      <c r="O251" s="27">
        <v>2</v>
      </c>
      <c r="P251" s="39">
        <v>169</v>
      </c>
    </row>
    <row r="252" spans="1:16" ht="11.25">
      <c r="A252" s="62" t="s">
        <v>40</v>
      </c>
      <c r="B252" s="53">
        <v>432</v>
      </c>
      <c r="C252" s="48">
        <v>114</v>
      </c>
      <c r="D252" s="48">
        <v>84</v>
      </c>
      <c r="E252" s="27">
        <v>22</v>
      </c>
      <c r="F252" s="27">
        <v>8</v>
      </c>
      <c r="G252" s="48">
        <v>107</v>
      </c>
      <c r="H252" s="48">
        <v>81</v>
      </c>
      <c r="I252" s="27">
        <v>20</v>
      </c>
      <c r="J252" s="27">
        <v>6</v>
      </c>
      <c r="K252" s="48">
        <v>104</v>
      </c>
      <c r="L252" s="48">
        <v>63</v>
      </c>
      <c r="M252" s="27">
        <v>25</v>
      </c>
      <c r="N252" s="27">
        <v>16</v>
      </c>
      <c r="O252" s="27">
        <v>6</v>
      </c>
      <c r="P252" s="39">
        <v>101</v>
      </c>
    </row>
    <row r="253" spans="1:16" ht="11.25">
      <c r="A253" s="62" t="s">
        <v>115</v>
      </c>
      <c r="B253" s="53">
        <v>417</v>
      </c>
      <c r="C253" s="48">
        <v>112</v>
      </c>
      <c r="D253" s="48">
        <v>83</v>
      </c>
      <c r="E253" s="27">
        <v>18</v>
      </c>
      <c r="F253" s="27">
        <v>11</v>
      </c>
      <c r="G253" s="48">
        <v>98</v>
      </c>
      <c r="H253" s="48">
        <v>76</v>
      </c>
      <c r="I253" s="27">
        <v>11</v>
      </c>
      <c r="J253" s="27">
        <v>11</v>
      </c>
      <c r="K253" s="48">
        <v>100</v>
      </c>
      <c r="L253" s="48">
        <v>69</v>
      </c>
      <c r="M253" s="27">
        <v>19</v>
      </c>
      <c r="N253" s="27">
        <v>12</v>
      </c>
      <c r="O253" s="27">
        <v>1</v>
      </c>
      <c r="P253" s="39">
        <v>106</v>
      </c>
    </row>
    <row r="254" spans="1:16" ht="11.25">
      <c r="A254" s="62" t="s">
        <v>57</v>
      </c>
      <c r="B254" s="53">
        <v>414</v>
      </c>
      <c r="C254" s="48">
        <v>112</v>
      </c>
      <c r="D254" s="48">
        <v>82</v>
      </c>
      <c r="E254" s="27">
        <v>22</v>
      </c>
      <c r="F254" s="27">
        <v>8</v>
      </c>
      <c r="G254" s="48">
        <v>107</v>
      </c>
      <c r="H254" s="48">
        <v>79</v>
      </c>
      <c r="I254" s="27">
        <v>20</v>
      </c>
      <c r="J254" s="27">
        <v>8</v>
      </c>
      <c r="K254" s="48">
        <v>86</v>
      </c>
      <c r="L254" s="48">
        <v>50</v>
      </c>
      <c r="M254" s="27">
        <v>27</v>
      </c>
      <c r="N254" s="27">
        <v>9</v>
      </c>
      <c r="O254" s="27">
        <v>1</v>
      </c>
      <c r="P254" s="39">
        <v>108</v>
      </c>
    </row>
    <row r="255" spans="1:16" ht="11.25">
      <c r="A255" s="62" t="s">
        <v>91</v>
      </c>
      <c r="B255" s="53">
        <v>444</v>
      </c>
      <c r="C255" s="48">
        <v>110</v>
      </c>
      <c r="D255" s="48">
        <v>84</v>
      </c>
      <c r="E255" s="27">
        <v>17</v>
      </c>
      <c r="F255" s="27">
        <v>9</v>
      </c>
      <c r="G255" s="48">
        <v>99</v>
      </c>
      <c r="H255" s="48">
        <v>80</v>
      </c>
      <c r="I255" s="27">
        <v>9</v>
      </c>
      <c r="J255" s="27">
        <v>10</v>
      </c>
      <c r="K255" s="48">
        <v>95</v>
      </c>
      <c r="L255" s="48">
        <v>73</v>
      </c>
      <c r="M255" s="27">
        <v>13</v>
      </c>
      <c r="N255" s="27">
        <v>9</v>
      </c>
      <c r="O255" s="27">
        <v>4</v>
      </c>
      <c r="P255" s="39">
        <v>136</v>
      </c>
    </row>
    <row r="256" spans="1:16" ht="11.25">
      <c r="A256" s="62" t="s">
        <v>12</v>
      </c>
      <c r="B256" s="53">
        <v>174</v>
      </c>
      <c r="C256" s="48">
        <v>53</v>
      </c>
      <c r="D256" s="48">
        <v>40</v>
      </c>
      <c r="E256" s="27">
        <v>10</v>
      </c>
      <c r="F256" s="27">
        <v>3</v>
      </c>
      <c r="G256" s="48">
        <v>48</v>
      </c>
      <c r="H256" s="48">
        <v>39</v>
      </c>
      <c r="I256" s="27">
        <v>8</v>
      </c>
      <c r="J256" s="27">
        <v>1</v>
      </c>
      <c r="K256" s="48">
        <v>31</v>
      </c>
      <c r="L256" s="48">
        <v>13</v>
      </c>
      <c r="M256" s="27">
        <v>14</v>
      </c>
      <c r="N256" s="27">
        <v>4</v>
      </c>
      <c r="O256" s="27">
        <v>0</v>
      </c>
      <c r="P256" s="39">
        <v>42</v>
      </c>
    </row>
    <row r="257" spans="1:16" ht="11.25">
      <c r="A257" s="62" t="s">
        <v>83</v>
      </c>
      <c r="B257" s="53">
        <v>243</v>
      </c>
      <c r="C257" s="48">
        <v>62</v>
      </c>
      <c r="D257" s="48">
        <v>45</v>
      </c>
      <c r="E257" s="27">
        <v>8</v>
      </c>
      <c r="F257" s="27">
        <v>9</v>
      </c>
      <c r="G257" s="48">
        <v>61</v>
      </c>
      <c r="H257" s="48">
        <v>45</v>
      </c>
      <c r="I257" s="27">
        <v>6</v>
      </c>
      <c r="J257" s="27">
        <v>10</v>
      </c>
      <c r="K257" s="48">
        <v>54</v>
      </c>
      <c r="L257" s="48">
        <v>37</v>
      </c>
      <c r="M257" s="27">
        <v>12</v>
      </c>
      <c r="N257" s="27">
        <v>5</v>
      </c>
      <c r="O257" s="27">
        <v>0</v>
      </c>
      <c r="P257" s="39">
        <v>66</v>
      </c>
    </row>
    <row r="258" spans="1:16" ht="11.25">
      <c r="A258" s="62" t="s">
        <v>119</v>
      </c>
      <c r="B258" s="53">
        <v>198</v>
      </c>
      <c r="C258" s="48">
        <v>46</v>
      </c>
      <c r="D258" s="48">
        <v>32</v>
      </c>
      <c r="E258" s="27">
        <v>9</v>
      </c>
      <c r="F258" s="27">
        <v>5</v>
      </c>
      <c r="G258" s="48">
        <v>43</v>
      </c>
      <c r="H258" s="48">
        <v>31</v>
      </c>
      <c r="I258" s="27">
        <v>8</v>
      </c>
      <c r="J258" s="27">
        <v>4</v>
      </c>
      <c r="K258" s="48">
        <v>45</v>
      </c>
      <c r="L258" s="48">
        <v>33</v>
      </c>
      <c r="M258" s="27">
        <v>10</v>
      </c>
      <c r="N258" s="27">
        <v>2</v>
      </c>
      <c r="O258" s="27">
        <v>0</v>
      </c>
      <c r="P258" s="39">
        <v>64</v>
      </c>
    </row>
    <row r="259" spans="1:16" ht="11.25">
      <c r="A259" s="62" t="s">
        <v>61</v>
      </c>
      <c r="B259" s="53">
        <v>675</v>
      </c>
      <c r="C259" s="48">
        <v>176</v>
      </c>
      <c r="D259" s="48">
        <v>123</v>
      </c>
      <c r="E259" s="27">
        <v>38</v>
      </c>
      <c r="F259" s="27">
        <v>15</v>
      </c>
      <c r="G259" s="48">
        <v>158</v>
      </c>
      <c r="H259" s="48">
        <v>112</v>
      </c>
      <c r="I259" s="27">
        <v>32</v>
      </c>
      <c r="J259" s="27">
        <v>14</v>
      </c>
      <c r="K259" s="48">
        <v>148</v>
      </c>
      <c r="L259" s="48">
        <v>90</v>
      </c>
      <c r="M259" s="27">
        <v>46</v>
      </c>
      <c r="N259" s="27">
        <v>12</v>
      </c>
      <c r="O259" s="27">
        <v>0</v>
      </c>
      <c r="P259" s="39">
        <v>193</v>
      </c>
    </row>
    <row r="260" spans="1:16" ht="11.25">
      <c r="A260" s="84" t="s">
        <v>684</v>
      </c>
      <c r="B260" s="53">
        <f aca="true" t="shared" si="10" ref="B260:P260">SUM(B236:B259)</f>
        <v>8934</v>
      </c>
      <c r="C260" s="48">
        <f t="shared" si="10"/>
        <v>2189</v>
      </c>
      <c r="D260" s="48">
        <f t="shared" si="10"/>
        <v>1577</v>
      </c>
      <c r="E260" s="48">
        <f t="shared" si="10"/>
        <v>434</v>
      </c>
      <c r="F260" s="48">
        <f t="shared" si="10"/>
        <v>178</v>
      </c>
      <c r="G260" s="48">
        <f t="shared" si="10"/>
        <v>2080</v>
      </c>
      <c r="H260" s="48">
        <f t="shared" si="10"/>
        <v>1531</v>
      </c>
      <c r="I260" s="48">
        <f t="shared" si="10"/>
        <v>382</v>
      </c>
      <c r="J260" s="48">
        <f t="shared" si="10"/>
        <v>167</v>
      </c>
      <c r="K260" s="48">
        <f t="shared" si="10"/>
        <v>2016</v>
      </c>
      <c r="L260" s="48">
        <f t="shared" si="10"/>
        <v>1351</v>
      </c>
      <c r="M260" s="48">
        <f t="shared" si="10"/>
        <v>495</v>
      </c>
      <c r="N260" s="48">
        <f t="shared" si="10"/>
        <v>170</v>
      </c>
      <c r="O260" s="48">
        <f t="shared" si="10"/>
        <v>47</v>
      </c>
      <c r="P260" s="53">
        <f t="shared" si="10"/>
        <v>2602</v>
      </c>
    </row>
    <row r="261" spans="1:16" ht="11.25">
      <c r="A261" s="105"/>
      <c r="B261" s="106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6"/>
    </row>
    <row r="262" spans="1:16" ht="11.25">
      <c r="A262" s="105"/>
      <c r="B262" s="106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6"/>
    </row>
    <row r="263" spans="1:16" ht="11.25">
      <c r="A263" s="105"/>
      <c r="B263" s="106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6"/>
    </row>
    <row r="264" spans="1:16" ht="11.25">
      <c r="A264" s="105"/>
      <c r="B264" s="106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6"/>
    </row>
    <row r="265" spans="1:16" ht="11.25">
      <c r="A265" s="105"/>
      <c r="B265" s="106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6"/>
    </row>
    <row r="266" spans="1:16" ht="11.25">
      <c r="A266" s="105"/>
      <c r="B266" s="106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6"/>
    </row>
    <row r="267" spans="1:16" ht="11.25">
      <c r="A267" s="105"/>
      <c r="B267" s="106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6"/>
    </row>
    <row r="268" spans="1:16" ht="11.25">
      <c r="A268" s="105"/>
      <c r="B268" s="106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6"/>
    </row>
    <row r="269" spans="1:16" ht="11.25">
      <c r="A269" s="105"/>
      <c r="B269" s="106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6"/>
    </row>
    <row r="270" spans="1:16" ht="11.25">
      <c r="A270" s="105"/>
      <c r="B270" s="106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6"/>
    </row>
    <row r="271" spans="1:16" ht="11.25">
      <c r="A271" s="105"/>
      <c r="B271" s="106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6"/>
    </row>
    <row r="272" spans="1:16" ht="11.25">
      <c r="A272" s="105"/>
      <c r="B272" s="106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6"/>
    </row>
    <row r="273" spans="1:16" ht="11.25">
      <c r="A273" s="105"/>
      <c r="B273" s="106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6"/>
    </row>
    <row r="274" spans="1:16" ht="11.25">
      <c r="A274" s="105"/>
      <c r="B274" s="106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6"/>
    </row>
    <row r="275" spans="1:16" ht="11.25">
      <c r="A275" s="105"/>
      <c r="B275" s="106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6"/>
    </row>
    <row r="276" spans="1:16" ht="11.25">
      <c r="A276" s="105"/>
      <c r="B276" s="106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6"/>
    </row>
    <row r="277" ht="11.25">
      <c r="C277" s="10" t="s">
        <v>265</v>
      </c>
    </row>
    <row r="278" spans="1:5" s="14" customFormat="1" ht="61.5" customHeight="1">
      <c r="A278" s="59" t="s">
        <v>467</v>
      </c>
      <c r="B278" s="60" t="s">
        <v>138</v>
      </c>
      <c r="C278" s="61" t="s">
        <v>690</v>
      </c>
      <c r="D278" s="61" t="s">
        <v>140</v>
      </c>
      <c r="E278" s="61" t="s">
        <v>139</v>
      </c>
    </row>
    <row r="279" spans="1:5" ht="11.25">
      <c r="A279" s="98" t="s">
        <v>204</v>
      </c>
      <c r="B279" s="39"/>
      <c r="C279" s="95" t="s">
        <v>129</v>
      </c>
      <c r="D279" s="38" t="s">
        <v>207</v>
      </c>
      <c r="E279" s="39"/>
    </row>
    <row r="280" spans="1:5" ht="11.25">
      <c r="A280" s="62" t="s">
        <v>25</v>
      </c>
      <c r="B280" s="68">
        <v>51</v>
      </c>
      <c r="C280" s="48">
        <v>34</v>
      </c>
      <c r="D280" s="27">
        <v>0</v>
      </c>
      <c r="E280" s="34">
        <v>17</v>
      </c>
    </row>
    <row r="281" spans="1:5" ht="11.25">
      <c r="A281" s="62" t="s">
        <v>104</v>
      </c>
      <c r="B281" s="68">
        <v>78</v>
      </c>
      <c r="C281" s="48">
        <v>46</v>
      </c>
      <c r="D281" s="27">
        <v>0</v>
      </c>
      <c r="E281" s="34">
        <v>32</v>
      </c>
    </row>
    <row r="282" spans="1:5" ht="11.25">
      <c r="A282" s="62" t="s">
        <v>42</v>
      </c>
      <c r="B282" s="68">
        <v>126</v>
      </c>
      <c r="C282" s="48">
        <v>93</v>
      </c>
      <c r="D282" s="27">
        <v>0</v>
      </c>
      <c r="E282" s="34">
        <v>33</v>
      </c>
    </row>
    <row r="283" spans="1:5" ht="11.25">
      <c r="A283" s="62" t="s">
        <v>117</v>
      </c>
      <c r="B283" s="68">
        <v>193</v>
      </c>
      <c r="C283" s="48">
        <v>106</v>
      </c>
      <c r="D283" s="27">
        <v>0</v>
      </c>
      <c r="E283" s="34">
        <v>87</v>
      </c>
    </row>
    <row r="284" spans="1:5" ht="11.25">
      <c r="A284" s="84" t="s">
        <v>684</v>
      </c>
      <c r="B284" s="68">
        <f>SUM(B280:B283)</f>
        <v>448</v>
      </c>
      <c r="C284" s="48">
        <f>SUM(C280:C283)</f>
        <v>279</v>
      </c>
      <c r="D284" s="48">
        <f>SUM(D280:D283)</f>
        <v>0</v>
      </c>
      <c r="E284" s="49">
        <f>SUM(E280:E283)</f>
        <v>169</v>
      </c>
    </row>
    <row r="286" spans="1:9" s="14" customFormat="1" ht="61.5" customHeight="1">
      <c r="A286" s="59" t="s">
        <v>468</v>
      </c>
      <c r="B286" s="60" t="s">
        <v>138</v>
      </c>
      <c r="C286" s="61" t="s">
        <v>440</v>
      </c>
      <c r="D286" s="61" t="s">
        <v>689</v>
      </c>
      <c r="E286" s="61" t="s">
        <v>493</v>
      </c>
      <c r="F286" s="61" t="s">
        <v>493</v>
      </c>
      <c r="G286" s="61" t="s">
        <v>140</v>
      </c>
      <c r="H286" s="61" t="s">
        <v>139</v>
      </c>
      <c r="I286" s="7"/>
    </row>
    <row r="287" spans="1:8" ht="11.25">
      <c r="A287" s="98" t="s">
        <v>204</v>
      </c>
      <c r="B287" s="39"/>
      <c r="C287" s="63" t="s">
        <v>88</v>
      </c>
      <c r="D287" s="95" t="s">
        <v>128</v>
      </c>
      <c r="E287" s="38" t="s">
        <v>129</v>
      </c>
      <c r="F287" s="38" t="s">
        <v>130</v>
      </c>
      <c r="G287" s="38" t="s">
        <v>207</v>
      </c>
      <c r="H287" s="39"/>
    </row>
    <row r="288" spans="1:8" ht="11.25">
      <c r="A288" s="62" t="s">
        <v>1</v>
      </c>
      <c r="B288" s="39">
        <v>101</v>
      </c>
      <c r="C288" s="48">
        <v>72</v>
      </c>
      <c r="D288" s="48">
        <v>42</v>
      </c>
      <c r="E288" s="27">
        <v>24</v>
      </c>
      <c r="F288" s="27">
        <v>6</v>
      </c>
      <c r="G288" s="27">
        <v>0</v>
      </c>
      <c r="H288" s="39">
        <v>29</v>
      </c>
    </row>
    <row r="289" spans="1:8" ht="11.25">
      <c r="A289" s="62" t="s">
        <v>68</v>
      </c>
      <c r="B289" s="68">
        <v>33</v>
      </c>
      <c r="C289" s="48">
        <v>25</v>
      </c>
      <c r="D289" s="48">
        <v>17</v>
      </c>
      <c r="E289" s="27">
        <v>7</v>
      </c>
      <c r="F289" s="27">
        <v>1</v>
      </c>
      <c r="G289" s="27">
        <v>0</v>
      </c>
      <c r="H289" s="39">
        <v>8</v>
      </c>
    </row>
    <row r="290" spans="1:8" ht="11.25">
      <c r="A290" s="62" t="s">
        <v>14</v>
      </c>
      <c r="B290" s="68">
        <v>175</v>
      </c>
      <c r="C290" s="48">
        <v>143</v>
      </c>
      <c r="D290" s="48">
        <v>103</v>
      </c>
      <c r="E290" s="27">
        <v>27</v>
      </c>
      <c r="F290" s="27">
        <v>13</v>
      </c>
      <c r="G290" s="27">
        <v>5</v>
      </c>
      <c r="H290" s="39">
        <v>27</v>
      </c>
    </row>
    <row r="291" spans="1:8" ht="11.25">
      <c r="A291" s="62" t="s">
        <v>85</v>
      </c>
      <c r="B291" s="68">
        <v>123</v>
      </c>
      <c r="C291" s="48">
        <v>97</v>
      </c>
      <c r="D291" s="48">
        <v>63</v>
      </c>
      <c r="E291" s="27">
        <v>31</v>
      </c>
      <c r="F291" s="27">
        <v>3</v>
      </c>
      <c r="G291" s="27">
        <v>1</v>
      </c>
      <c r="H291" s="39">
        <v>25</v>
      </c>
    </row>
    <row r="292" spans="1:8" ht="11.25">
      <c r="A292" s="84" t="s">
        <v>684</v>
      </c>
      <c r="B292" s="68">
        <f aca="true" t="shared" si="11" ref="B292:H292">SUM(B288:B291)</f>
        <v>432</v>
      </c>
      <c r="C292" s="48">
        <f t="shared" si="11"/>
        <v>337</v>
      </c>
      <c r="D292" s="48">
        <f t="shared" si="11"/>
        <v>225</v>
      </c>
      <c r="E292" s="48">
        <f t="shared" si="11"/>
        <v>89</v>
      </c>
      <c r="F292" s="48">
        <f t="shared" si="11"/>
        <v>23</v>
      </c>
      <c r="G292" s="48">
        <f t="shared" si="11"/>
        <v>6</v>
      </c>
      <c r="H292" s="53">
        <f t="shared" si="11"/>
        <v>89</v>
      </c>
    </row>
    <row r="294" spans="1:7" s="14" customFormat="1" ht="61.5" customHeight="1">
      <c r="A294" s="59" t="s">
        <v>469</v>
      </c>
      <c r="B294" s="60" t="s">
        <v>138</v>
      </c>
      <c r="C294" s="61" t="s">
        <v>462</v>
      </c>
      <c r="D294" s="61" t="s">
        <v>688</v>
      </c>
      <c r="E294" s="61" t="s">
        <v>507</v>
      </c>
      <c r="F294" s="61" t="s">
        <v>140</v>
      </c>
      <c r="G294" s="61" t="s">
        <v>139</v>
      </c>
    </row>
    <row r="295" spans="1:7" ht="11.25">
      <c r="A295" s="98" t="s">
        <v>204</v>
      </c>
      <c r="B295" s="39"/>
      <c r="C295" s="95" t="s">
        <v>88</v>
      </c>
      <c r="D295" s="95" t="s">
        <v>127</v>
      </c>
      <c r="E295" s="38" t="s">
        <v>131</v>
      </c>
      <c r="F295" s="38" t="s">
        <v>207</v>
      </c>
      <c r="G295" s="39"/>
    </row>
    <row r="296" spans="1:7" ht="11.25">
      <c r="A296" s="62" t="s">
        <v>103</v>
      </c>
      <c r="B296" s="68">
        <v>57</v>
      </c>
      <c r="C296" s="48">
        <v>42</v>
      </c>
      <c r="D296" s="48">
        <v>32</v>
      </c>
      <c r="E296" s="27">
        <v>10</v>
      </c>
      <c r="F296" s="27">
        <v>0</v>
      </c>
      <c r="G296" s="34">
        <v>15</v>
      </c>
    </row>
    <row r="297" spans="1:7" ht="11.25">
      <c r="A297" s="62" t="s">
        <v>41</v>
      </c>
      <c r="B297" s="68">
        <v>71</v>
      </c>
      <c r="C297" s="48">
        <v>49</v>
      </c>
      <c r="D297" s="48">
        <v>41</v>
      </c>
      <c r="E297" s="27">
        <v>8</v>
      </c>
      <c r="F297" s="27">
        <v>0</v>
      </c>
      <c r="G297" s="34">
        <v>22</v>
      </c>
    </row>
    <row r="298" spans="1:7" ht="11.25">
      <c r="A298" s="62" t="s">
        <v>116</v>
      </c>
      <c r="B298" s="68">
        <v>46</v>
      </c>
      <c r="C298" s="48">
        <v>39</v>
      </c>
      <c r="D298" s="48">
        <v>32</v>
      </c>
      <c r="E298" s="27">
        <v>7</v>
      </c>
      <c r="F298" s="27">
        <v>0</v>
      </c>
      <c r="G298" s="34">
        <v>7</v>
      </c>
    </row>
    <row r="299" spans="1:7" ht="11.25">
      <c r="A299" s="62" t="s">
        <v>20</v>
      </c>
      <c r="B299" s="68">
        <v>49</v>
      </c>
      <c r="C299" s="48">
        <v>38</v>
      </c>
      <c r="D299" s="48">
        <v>29</v>
      </c>
      <c r="E299" s="27">
        <v>9</v>
      </c>
      <c r="F299" s="27">
        <v>0</v>
      </c>
      <c r="G299" s="34">
        <v>11</v>
      </c>
    </row>
    <row r="300" spans="1:7" ht="11.25">
      <c r="A300" s="84" t="s">
        <v>684</v>
      </c>
      <c r="B300" s="68">
        <f aca="true" t="shared" si="12" ref="B300:G300">SUM(B296:B299)</f>
        <v>223</v>
      </c>
      <c r="C300" s="48">
        <f t="shared" si="12"/>
        <v>168</v>
      </c>
      <c r="D300" s="48">
        <f t="shared" si="12"/>
        <v>134</v>
      </c>
      <c r="E300" s="48">
        <f t="shared" si="12"/>
        <v>34</v>
      </c>
      <c r="F300" s="48">
        <f t="shared" si="12"/>
        <v>0</v>
      </c>
      <c r="G300" s="49">
        <f t="shared" si="12"/>
        <v>55</v>
      </c>
    </row>
    <row r="301" spans="1:6" ht="11.25">
      <c r="A301" s="56"/>
      <c r="B301" s="8"/>
      <c r="C301" s="57"/>
      <c r="D301" s="57"/>
      <c r="E301" s="57"/>
      <c r="F301" s="57"/>
    </row>
    <row r="302" spans="1:10" s="14" customFormat="1" ht="61.5" customHeight="1">
      <c r="A302" s="59" t="s">
        <v>470</v>
      </c>
      <c r="B302" s="60" t="s">
        <v>138</v>
      </c>
      <c r="C302" s="61" t="s">
        <v>463</v>
      </c>
      <c r="D302" s="61" t="s">
        <v>687</v>
      </c>
      <c r="E302" s="61" t="s">
        <v>508</v>
      </c>
      <c r="F302" s="61" t="s">
        <v>464</v>
      </c>
      <c r="G302" s="61" t="s">
        <v>509</v>
      </c>
      <c r="H302" s="61" t="s">
        <v>509</v>
      </c>
      <c r="I302" s="61" t="s">
        <v>140</v>
      </c>
      <c r="J302" s="61" t="s">
        <v>139</v>
      </c>
    </row>
    <row r="303" spans="1:10" ht="11.25">
      <c r="A303" s="98" t="s">
        <v>204</v>
      </c>
      <c r="B303" s="39"/>
      <c r="C303" s="95" t="s">
        <v>88</v>
      </c>
      <c r="D303" s="95" t="s">
        <v>127</v>
      </c>
      <c r="E303" s="38" t="s">
        <v>129</v>
      </c>
      <c r="F303" s="63" t="s">
        <v>88</v>
      </c>
      <c r="G303" s="38" t="s">
        <v>128</v>
      </c>
      <c r="H303" s="38" t="s">
        <v>130</v>
      </c>
      <c r="I303" s="38" t="s">
        <v>207</v>
      </c>
      <c r="J303" s="39"/>
    </row>
    <row r="304" spans="1:10" ht="11.25">
      <c r="A304" s="62" t="s">
        <v>67</v>
      </c>
      <c r="B304" s="68">
        <v>191</v>
      </c>
      <c r="C304" s="48">
        <v>104</v>
      </c>
      <c r="D304" s="48">
        <v>90</v>
      </c>
      <c r="E304" s="27">
        <v>14</v>
      </c>
      <c r="F304" s="48">
        <v>87</v>
      </c>
      <c r="G304" s="27">
        <v>71</v>
      </c>
      <c r="H304" s="27">
        <v>16</v>
      </c>
      <c r="I304" s="27">
        <v>0</v>
      </c>
      <c r="J304" s="34">
        <v>0</v>
      </c>
    </row>
    <row r="305" spans="1:10" ht="11.25">
      <c r="A305" s="62" t="s">
        <v>13</v>
      </c>
      <c r="B305" s="68">
        <v>169</v>
      </c>
      <c r="C305" s="48">
        <v>103</v>
      </c>
      <c r="D305" s="48">
        <v>93</v>
      </c>
      <c r="E305" s="27">
        <v>10</v>
      </c>
      <c r="F305" s="48">
        <v>63</v>
      </c>
      <c r="G305" s="27">
        <v>49</v>
      </c>
      <c r="H305" s="27">
        <v>14</v>
      </c>
      <c r="I305" s="27">
        <v>0</v>
      </c>
      <c r="J305" s="34">
        <v>3</v>
      </c>
    </row>
    <row r="306" spans="1:10" ht="11.25">
      <c r="A306" s="62" t="s">
        <v>84</v>
      </c>
      <c r="B306" s="68">
        <v>330</v>
      </c>
      <c r="C306" s="48">
        <v>169</v>
      </c>
      <c r="D306" s="48">
        <v>154</v>
      </c>
      <c r="E306" s="27">
        <v>15</v>
      </c>
      <c r="F306" s="48">
        <v>156</v>
      </c>
      <c r="G306" s="27">
        <v>138</v>
      </c>
      <c r="H306" s="27">
        <v>18</v>
      </c>
      <c r="I306" s="27">
        <v>0</v>
      </c>
      <c r="J306" s="34">
        <v>5</v>
      </c>
    </row>
    <row r="307" spans="1:10" ht="11.25">
      <c r="A307" s="62" t="s">
        <v>120</v>
      </c>
      <c r="B307" s="68">
        <v>186</v>
      </c>
      <c r="C307" s="48">
        <v>109</v>
      </c>
      <c r="D307" s="48">
        <v>89</v>
      </c>
      <c r="E307" s="27">
        <v>20</v>
      </c>
      <c r="F307" s="48">
        <v>72</v>
      </c>
      <c r="G307" s="27">
        <v>56</v>
      </c>
      <c r="H307" s="27">
        <v>16</v>
      </c>
      <c r="I307" s="27">
        <v>0</v>
      </c>
      <c r="J307" s="34">
        <v>5</v>
      </c>
    </row>
    <row r="308" spans="1:10" ht="11.25">
      <c r="A308" s="84" t="s">
        <v>684</v>
      </c>
      <c r="B308" s="68">
        <f aca="true" t="shared" si="13" ref="B308:J308">SUM(B304:B307)</f>
        <v>876</v>
      </c>
      <c r="C308" s="48">
        <f t="shared" si="13"/>
        <v>485</v>
      </c>
      <c r="D308" s="48">
        <f t="shared" si="13"/>
        <v>426</v>
      </c>
      <c r="E308" s="48">
        <f t="shared" si="13"/>
        <v>59</v>
      </c>
      <c r="F308" s="48">
        <f t="shared" si="13"/>
        <v>378</v>
      </c>
      <c r="G308" s="48">
        <f t="shared" si="13"/>
        <v>314</v>
      </c>
      <c r="H308" s="48">
        <f t="shared" si="13"/>
        <v>64</v>
      </c>
      <c r="I308" s="48">
        <f t="shared" si="13"/>
        <v>0</v>
      </c>
      <c r="J308" s="49">
        <f t="shared" si="13"/>
        <v>13</v>
      </c>
    </row>
    <row r="310" spans="1:7" s="14" customFormat="1" ht="61.5" customHeight="1">
      <c r="A310" s="59" t="s">
        <v>471</v>
      </c>
      <c r="B310" s="60" t="s">
        <v>138</v>
      </c>
      <c r="C310" s="61" t="s">
        <v>686</v>
      </c>
      <c r="D310" s="61" t="s">
        <v>140</v>
      </c>
      <c r="E310" s="61" t="s">
        <v>139</v>
      </c>
      <c r="F310" s="7"/>
      <c r="G310" s="7"/>
    </row>
    <row r="311" spans="1:5" ht="11.25">
      <c r="A311" s="98" t="s">
        <v>204</v>
      </c>
      <c r="B311" s="39"/>
      <c r="C311" s="95" t="s">
        <v>127</v>
      </c>
      <c r="D311" s="38" t="s">
        <v>207</v>
      </c>
      <c r="E311" s="39"/>
    </row>
    <row r="312" spans="1:5" ht="11.25">
      <c r="A312" s="62" t="s">
        <v>40</v>
      </c>
      <c r="B312" s="68">
        <v>144</v>
      </c>
      <c r="C312" s="48">
        <v>108</v>
      </c>
      <c r="D312" s="27">
        <v>2</v>
      </c>
      <c r="E312" s="39">
        <v>34</v>
      </c>
    </row>
    <row r="313" spans="1:5" ht="11.25">
      <c r="A313" s="62" t="s">
        <v>115</v>
      </c>
      <c r="B313" s="68">
        <v>139</v>
      </c>
      <c r="C313" s="48">
        <v>103</v>
      </c>
      <c r="D313" s="27">
        <v>0</v>
      </c>
      <c r="E313" s="39">
        <v>36</v>
      </c>
    </row>
    <row r="314" spans="1:5" ht="11.25">
      <c r="A314" s="62" t="s">
        <v>57</v>
      </c>
      <c r="B314" s="68">
        <v>138</v>
      </c>
      <c r="C314" s="48">
        <v>96</v>
      </c>
      <c r="D314" s="27">
        <v>0</v>
      </c>
      <c r="E314" s="39">
        <v>42</v>
      </c>
    </row>
    <row r="315" spans="1:5" ht="11.25">
      <c r="A315" s="62" t="s">
        <v>91</v>
      </c>
      <c r="B315" s="68">
        <v>148</v>
      </c>
      <c r="C315" s="48">
        <v>101</v>
      </c>
      <c r="D315" s="27">
        <v>1</v>
      </c>
      <c r="E315" s="39">
        <v>46</v>
      </c>
    </row>
    <row r="316" spans="1:5" ht="11.25">
      <c r="A316" s="84" t="s">
        <v>684</v>
      </c>
      <c r="B316" s="68">
        <f>SUM(B312:B315)</f>
        <v>569</v>
      </c>
      <c r="C316" s="48">
        <f>SUM(C312:C315)</f>
        <v>408</v>
      </c>
      <c r="D316" s="48">
        <f>SUM(D312:D315)</f>
        <v>3</v>
      </c>
      <c r="E316" s="53">
        <f>SUM(E312:E315)</f>
        <v>158</v>
      </c>
    </row>
    <row r="318" spans="1:8" s="14" customFormat="1" ht="61.5" customHeight="1">
      <c r="A318" s="59" t="s">
        <v>466</v>
      </c>
      <c r="B318" s="60" t="s">
        <v>138</v>
      </c>
      <c r="C318" s="61" t="s">
        <v>465</v>
      </c>
      <c r="D318" s="61" t="s">
        <v>685</v>
      </c>
      <c r="E318" s="61" t="s">
        <v>511</v>
      </c>
      <c r="F318" s="61" t="s">
        <v>510</v>
      </c>
      <c r="G318" s="61" t="s">
        <v>140</v>
      </c>
      <c r="H318" s="61" t="s">
        <v>139</v>
      </c>
    </row>
    <row r="319" spans="1:8" ht="11.25">
      <c r="A319" s="98" t="s">
        <v>204</v>
      </c>
      <c r="B319" s="39"/>
      <c r="C319" s="95" t="s">
        <v>88</v>
      </c>
      <c r="D319" s="95" t="s">
        <v>127</v>
      </c>
      <c r="E319" s="38" t="s">
        <v>129</v>
      </c>
      <c r="F319" s="38" t="s">
        <v>131</v>
      </c>
      <c r="G319" s="38" t="s">
        <v>207</v>
      </c>
      <c r="H319" s="39"/>
    </row>
    <row r="320" spans="1:8" ht="11.25">
      <c r="A320" s="62" t="s">
        <v>12</v>
      </c>
      <c r="B320" s="68">
        <v>58</v>
      </c>
      <c r="C320" s="48">
        <v>50</v>
      </c>
      <c r="D320" s="48">
        <v>37</v>
      </c>
      <c r="E320" s="27">
        <v>10</v>
      </c>
      <c r="F320" s="27">
        <v>3</v>
      </c>
      <c r="G320" s="27">
        <v>0</v>
      </c>
      <c r="H320" s="39">
        <v>8</v>
      </c>
    </row>
    <row r="321" spans="1:8" ht="11.25">
      <c r="A321" s="62" t="s">
        <v>83</v>
      </c>
      <c r="B321" s="68">
        <v>81</v>
      </c>
      <c r="C321" s="48">
        <v>59</v>
      </c>
      <c r="D321" s="48">
        <v>47</v>
      </c>
      <c r="E321" s="27">
        <v>7</v>
      </c>
      <c r="F321" s="27">
        <v>5</v>
      </c>
      <c r="G321" s="27">
        <v>0</v>
      </c>
      <c r="H321" s="39">
        <v>22</v>
      </c>
    </row>
    <row r="322" spans="1:8" ht="11.25">
      <c r="A322" s="62" t="s">
        <v>119</v>
      </c>
      <c r="B322" s="68">
        <v>66</v>
      </c>
      <c r="C322" s="48">
        <v>48</v>
      </c>
      <c r="D322" s="48">
        <v>33</v>
      </c>
      <c r="E322" s="27">
        <v>12</v>
      </c>
      <c r="F322" s="27">
        <v>3</v>
      </c>
      <c r="G322" s="27">
        <v>0</v>
      </c>
      <c r="H322" s="39">
        <v>18</v>
      </c>
    </row>
    <row r="323" spans="1:8" ht="11.25">
      <c r="A323" s="62" t="s">
        <v>61</v>
      </c>
      <c r="B323" s="68">
        <v>225</v>
      </c>
      <c r="C323" s="48">
        <v>170</v>
      </c>
      <c r="D323" s="48">
        <v>121</v>
      </c>
      <c r="E323" s="27">
        <v>36</v>
      </c>
      <c r="F323" s="27">
        <v>13</v>
      </c>
      <c r="G323" s="27">
        <v>2</v>
      </c>
      <c r="H323" s="39">
        <v>53</v>
      </c>
    </row>
    <row r="324" spans="1:8" ht="11.25">
      <c r="A324" s="84" t="s">
        <v>684</v>
      </c>
      <c r="B324" s="68">
        <f aca="true" t="shared" si="14" ref="B324:H324">SUM(B320:B323)</f>
        <v>430</v>
      </c>
      <c r="C324" s="48">
        <f t="shared" si="14"/>
        <v>327</v>
      </c>
      <c r="D324" s="48">
        <f t="shared" si="14"/>
        <v>238</v>
      </c>
      <c r="E324" s="48">
        <f t="shared" si="14"/>
        <v>65</v>
      </c>
      <c r="F324" s="48">
        <f t="shared" si="14"/>
        <v>24</v>
      </c>
      <c r="G324" s="48">
        <f t="shared" si="14"/>
        <v>2</v>
      </c>
      <c r="H324" s="53">
        <f t="shared" si="14"/>
        <v>101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&amp;C&amp;"Arial,Bold"Chautauqua County Board of Elections
November 8, 2011 General Election</oddHeader>
    <oddFooter>&amp;R&amp;"Arial,Bold"&amp;8*indicates winner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0.7109375" style="113" customWidth="1"/>
    <col min="2" max="10" width="7.7109375" style="113" customWidth="1"/>
    <col min="11" max="16384" width="9.140625" style="113" customWidth="1"/>
  </cols>
  <sheetData>
    <row r="1" spans="1:8" s="119" customFormat="1" ht="79.5" customHeight="1">
      <c r="A1" s="59" t="s">
        <v>299</v>
      </c>
      <c r="B1" s="60" t="s">
        <v>138</v>
      </c>
      <c r="C1" s="61" t="s">
        <v>295</v>
      </c>
      <c r="D1" s="61" t="s">
        <v>704</v>
      </c>
      <c r="E1" s="61" t="s">
        <v>301</v>
      </c>
      <c r="F1" s="61" t="s">
        <v>140</v>
      </c>
      <c r="G1" s="120" t="s">
        <v>296</v>
      </c>
      <c r="H1" s="61" t="s">
        <v>139</v>
      </c>
    </row>
    <row r="2" spans="1:9" s="111" customFormat="1" ht="12.75">
      <c r="A2" s="98" t="s">
        <v>204</v>
      </c>
      <c r="B2" s="122"/>
      <c r="C2" s="95" t="s">
        <v>88</v>
      </c>
      <c r="D2" s="103" t="s">
        <v>127</v>
      </c>
      <c r="E2" s="38" t="s">
        <v>128</v>
      </c>
      <c r="F2" s="38" t="s">
        <v>207</v>
      </c>
      <c r="G2" s="38" t="s">
        <v>207</v>
      </c>
      <c r="H2" s="121"/>
      <c r="I2" s="112"/>
    </row>
    <row r="3" spans="1:9" s="111" customFormat="1" ht="12.75">
      <c r="A3" s="62" t="s">
        <v>29</v>
      </c>
      <c r="B3" s="53">
        <v>177</v>
      </c>
      <c r="C3" s="48">
        <v>156</v>
      </c>
      <c r="D3" s="48">
        <v>85</v>
      </c>
      <c r="E3" s="27">
        <v>71</v>
      </c>
      <c r="F3" s="32">
        <v>2</v>
      </c>
      <c r="G3" s="34">
        <v>5</v>
      </c>
      <c r="H3" s="39">
        <v>14</v>
      </c>
      <c r="I3" s="112"/>
    </row>
    <row r="4" spans="1:8" ht="12.75">
      <c r="A4" s="84" t="s">
        <v>502</v>
      </c>
      <c r="B4" s="44">
        <f aca="true" t="shared" si="0" ref="B4:H4">SUM(B3)</f>
        <v>177</v>
      </c>
      <c r="C4" s="90">
        <f t="shared" si="0"/>
        <v>156</v>
      </c>
      <c r="D4" s="90">
        <f t="shared" si="0"/>
        <v>85</v>
      </c>
      <c r="E4" s="90">
        <f t="shared" si="0"/>
        <v>71</v>
      </c>
      <c r="F4" s="94">
        <f t="shared" si="0"/>
        <v>2</v>
      </c>
      <c r="G4" s="94">
        <f t="shared" si="0"/>
        <v>5</v>
      </c>
      <c r="H4" s="94">
        <f t="shared" si="0"/>
        <v>14</v>
      </c>
    </row>
    <row r="6" spans="1:11" s="14" customFormat="1" ht="79.5" customHeight="1">
      <c r="A6" s="59" t="s">
        <v>300</v>
      </c>
      <c r="B6" s="60" t="s">
        <v>138</v>
      </c>
      <c r="C6" s="61" t="s">
        <v>297</v>
      </c>
      <c r="D6" s="61" t="s">
        <v>705</v>
      </c>
      <c r="E6" s="61" t="s">
        <v>302</v>
      </c>
      <c r="F6" s="61" t="s">
        <v>298</v>
      </c>
      <c r="G6" s="61" t="s">
        <v>706</v>
      </c>
      <c r="H6" s="61" t="s">
        <v>303</v>
      </c>
      <c r="I6" s="61" t="s">
        <v>140</v>
      </c>
      <c r="J6" s="61" t="s">
        <v>139</v>
      </c>
      <c r="K6" s="7"/>
    </row>
    <row r="7" spans="1:10" s="111" customFormat="1" ht="12.75">
      <c r="A7" s="98" t="s">
        <v>229</v>
      </c>
      <c r="B7" s="122"/>
      <c r="C7" s="95" t="s">
        <v>88</v>
      </c>
      <c r="D7" s="103" t="s">
        <v>127</v>
      </c>
      <c r="E7" s="38" t="s">
        <v>128</v>
      </c>
      <c r="F7" s="95" t="s">
        <v>88</v>
      </c>
      <c r="G7" s="103" t="s">
        <v>127</v>
      </c>
      <c r="H7" s="38" t="s">
        <v>128</v>
      </c>
      <c r="I7" s="38" t="s">
        <v>207</v>
      </c>
      <c r="J7" s="85"/>
    </row>
    <row r="8" spans="1:10" s="111" customFormat="1" ht="12.75">
      <c r="A8" s="62" t="s">
        <v>29</v>
      </c>
      <c r="B8" s="53">
        <v>354</v>
      </c>
      <c r="C8" s="48">
        <v>156</v>
      </c>
      <c r="D8" s="48">
        <v>83</v>
      </c>
      <c r="E8" s="27">
        <v>73</v>
      </c>
      <c r="F8" s="48">
        <v>156</v>
      </c>
      <c r="G8" s="48">
        <v>83</v>
      </c>
      <c r="H8" s="27">
        <v>73</v>
      </c>
      <c r="I8" s="27">
        <v>5</v>
      </c>
      <c r="J8" s="32">
        <v>37</v>
      </c>
    </row>
    <row r="9" spans="1:10" ht="12.75">
      <c r="A9" s="84" t="s">
        <v>502</v>
      </c>
      <c r="B9" s="44">
        <f aca="true" t="shared" si="1" ref="B9:J9">SUM(B8)</f>
        <v>354</v>
      </c>
      <c r="C9" s="90">
        <f t="shared" si="1"/>
        <v>156</v>
      </c>
      <c r="D9" s="90">
        <f t="shared" si="1"/>
        <v>83</v>
      </c>
      <c r="E9" s="90">
        <f t="shared" si="1"/>
        <v>73</v>
      </c>
      <c r="F9" s="90">
        <f t="shared" si="1"/>
        <v>156</v>
      </c>
      <c r="G9" s="90">
        <f t="shared" si="1"/>
        <v>83</v>
      </c>
      <c r="H9" s="90">
        <f t="shared" si="1"/>
        <v>73</v>
      </c>
      <c r="I9" s="90">
        <f t="shared" si="1"/>
        <v>5</v>
      </c>
      <c r="J9" s="90">
        <f t="shared" si="1"/>
        <v>37</v>
      </c>
    </row>
  </sheetData>
  <sheetProtection/>
  <printOptions horizontalCentered="1"/>
  <pageMargins left="0" right="0" top="1" bottom="1" header="0.25" footer="0.25"/>
  <pageSetup horizontalDpi="600" verticalDpi="600" orientation="portrait" paperSize="5" r:id="rId1"/>
  <headerFooter alignWithMargins="0">
    <oddHeader>&amp;C&amp;"Arial,Bold"&amp;8Chautauqua County Board of Elections
November 8, 2011 General Election</oddHeader>
    <oddFooter>&amp;R&amp;"Arial,Bold"&amp;8*indicates winner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2011-12-02T18:16:58Z</cp:lastPrinted>
  <dcterms:created xsi:type="dcterms:W3CDTF">2011-11-23T19:42:19Z</dcterms:created>
  <dcterms:modified xsi:type="dcterms:W3CDTF">2019-09-10T17:38:14Z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